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harles.duailibe\Desktop\TERMOS REFERÊNCIA\TR - CONT GERAL MANUT\INFRAESTRUTURA\ANEXOS EDITAL\"/>
    </mc:Choice>
  </mc:AlternateContent>
  <bookViews>
    <workbookView xWindow="0" yWindow="0" windowWidth="28800" windowHeight="12300"/>
  </bookViews>
  <sheets>
    <sheet name="ORÇ_SINT_INSUMOS" sheetId="10" r:id="rId1"/>
  </sheets>
  <definedNames>
    <definedName name="_xlnm._FilterDatabase" localSheetId="0" hidden="1">ORÇ_SINT_INSUMOS!$A$733:$K$1256</definedName>
    <definedName name="_xlnm.Print_Area" localSheetId="0">ORÇ_SINT_INSUMOS!$A$1:$K$1528</definedName>
    <definedName name="_xlnm.Print_Titles" localSheetId="0">ORÇ_SINT_INSUMOS!$1:$10</definedName>
  </definedNames>
  <calcPr calcId="162913"/>
</workbook>
</file>

<file path=xl/calcChain.xml><?xml version="1.0" encoding="utf-8"?>
<calcChain xmlns="http://schemas.openxmlformats.org/spreadsheetml/2006/main">
  <c r="H1523" i="10" l="1"/>
  <c r="H1522" i="10"/>
  <c r="H1521" i="10"/>
  <c r="H1520" i="10"/>
  <c r="H1519" i="10"/>
  <c r="H1518" i="10"/>
  <c r="H1517" i="10"/>
  <c r="H1516" i="10"/>
  <c r="H1515" i="10"/>
  <c r="H1514" i="10"/>
  <c r="H1513" i="10"/>
  <c r="H1512" i="10"/>
  <c r="H1511" i="10"/>
  <c r="H1510" i="10"/>
  <c r="H1509" i="10"/>
  <c r="H1508" i="10"/>
  <c r="H1507" i="10"/>
  <c r="H1506" i="10"/>
  <c r="H1505" i="10"/>
  <c r="H1504" i="10"/>
  <c r="H1503" i="10"/>
  <c r="H1502" i="10"/>
  <c r="H1501" i="10"/>
  <c r="H1500" i="10"/>
  <c r="H1499" i="10"/>
  <c r="H1498" i="10"/>
  <c r="H1497" i="10"/>
  <c r="H1496" i="10"/>
  <c r="H1495" i="10"/>
  <c r="H1494" i="10"/>
  <c r="H1493" i="10"/>
  <c r="H1492" i="10"/>
  <c r="H1491" i="10"/>
  <c r="H1490" i="10"/>
  <c r="H1489" i="10"/>
  <c r="H1488" i="10"/>
  <c r="H1487" i="10"/>
  <c r="H1486" i="10"/>
  <c r="H1485" i="10"/>
  <c r="H1484" i="10"/>
  <c r="H1483" i="10"/>
  <c r="H1482" i="10"/>
  <c r="H1481" i="10"/>
  <c r="H1480" i="10"/>
  <c r="H1479" i="10"/>
  <c r="H1478" i="10"/>
  <c r="H1477" i="10"/>
  <c r="H1476" i="10"/>
  <c r="H1475" i="10"/>
  <c r="H1474" i="10"/>
  <c r="H1473" i="10"/>
  <c r="H1472" i="10"/>
  <c r="H1471" i="10"/>
  <c r="H1470" i="10"/>
  <c r="H1469" i="10"/>
  <c r="H1468" i="10"/>
  <c r="H1467" i="10"/>
  <c r="H1466" i="10"/>
  <c r="H1465" i="10"/>
  <c r="H1464" i="10"/>
  <c r="H1463" i="10"/>
  <c r="H1462" i="10"/>
  <c r="H1461" i="10"/>
  <c r="H1460" i="10"/>
  <c r="H1459" i="10"/>
  <c r="H1458" i="10"/>
  <c r="H1457" i="10"/>
  <c r="H1456" i="10"/>
  <c r="H1455" i="10"/>
  <c r="H1454" i="10"/>
  <c r="H1453" i="10"/>
  <c r="H1452" i="10"/>
  <c r="H1451" i="10"/>
  <c r="H1450" i="10"/>
  <c r="H1449" i="10"/>
  <c r="H1448" i="10"/>
  <c r="H1447" i="10"/>
  <c r="H1446" i="10"/>
  <c r="H1445" i="10"/>
  <c r="H1444" i="10"/>
  <c r="H1443" i="10"/>
  <c r="H1442" i="10"/>
  <c r="H1441" i="10"/>
  <c r="H1440" i="10"/>
  <c r="H1439" i="10"/>
  <c r="H1438" i="10"/>
  <c r="H1437" i="10"/>
  <c r="H1436" i="10"/>
  <c r="H1435" i="10"/>
  <c r="H1434" i="10"/>
  <c r="H1433" i="10"/>
  <c r="H1432" i="10"/>
  <c r="H1431" i="10"/>
  <c r="H1430" i="10"/>
  <c r="H1429" i="10"/>
  <c r="H1428" i="10"/>
  <c r="H1427" i="10"/>
  <c r="H1426" i="10"/>
  <c r="H1425" i="10"/>
  <c r="H1424" i="10"/>
  <c r="H1423" i="10"/>
  <c r="H1422" i="10"/>
  <c r="H1421" i="10"/>
  <c r="H1420" i="10"/>
  <c r="H1419" i="10"/>
  <c r="H1418" i="10"/>
  <c r="H1417" i="10"/>
  <c r="H1416" i="10"/>
  <c r="H1415" i="10"/>
  <c r="H1414" i="10"/>
  <c r="H1413" i="10"/>
  <c r="H1412" i="10"/>
  <c r="H1411" i="10"/>
  <c r="H1410" i="10"/>
  <c r="H1409" i="10"/>
  <c r="H1408" i="10"/>
  <c r="H1407" i="10"/>
  <c r="H1406" i="10"/>
  <c r="H1405" i="10"/>
  <c r="H1404" i="10"/>
  <c r="H1403" i="10"/>
  <c r="H1402" i="10"/>
  <c r="H1401" i="10"/>
  <c r="H1400" i="10"/>
  <c r="H1399" i="10"/>
  <c r="H1398" i="10"/>
  <c r="H1397" i="10"/>
  <c r="H1396" i="10"/>
  <c r="H1395" i="10"/>
  <c r="H1394" i="10"/>
  <c r="H1393" i="10"/>
  <c r="H1392" i="10"/>
  <c r="H1391" i="10"/>
  <c r="H1390" i="10"/>
  <c r="H1389" i="10"/>
  <c r="H1388" i="10"/>
  <c r="H1387" i="10"/>
  <c r="H1386" i="10"/>
  <c r="H1385" i="10"/>
  <c r="H1384" i="10"/>
  <c r="H1383" i="10"/>
  <c r="H1382" i="10"/>
  <c r="H1381" i="10"/>
  <c r="H1380" i="10"/>
  <c r="H1379" i="10"/>
  <c r="H1378" i="10"/>
  <c r="H1377" i="10"/>
  <c r="H1376" i="10"/>
  <c r="H1375" i="10"/>
  <c r="H1374" i="10"/>
  <c r="H1373" i="10"/>
  <c r="H1372" i="10"/>
  <c r="H1371" i="10"/>
  <c r="H1370" i="10"/>
  <c r="H1369" i="10"/>
  <c r="H1368" i="10"/>
  <c r="H1367" i="10"/>
  <c r="H1366" i="10"/>
  <c r="H1365" i="10"/>
  <c r="H1364" i="10"/>
  <c r="H1363" i="10"/>
  <c r="H1362" i="10"/>
  <c r="H1361" i="10"/>
  <c r="H1360" i="10"/>
  <c r="H1359" i="10"/>
  <c r="H1358" i="10"/>
  <c r="H1357" i="10"/>
  <c r="H1356" i="10"/>
  <c r="H1355" i="10"/>
  <c r="H1354" i="10"/>
  <c r="H1353" i="10"/>
  <c r="H1352" i="10"/>
  <c r="H1351" i="10"/>
  <c r="H1350" i="10"/>
  <c r="H1349" i="10"/>
  <c r="H1348" i="10"/>
  <c r="H1347" i="10"/>
  <c r="H1346" i="10"/>
  <c r="H1345" i="10"/>
  <c r="H1344" i="10"/>
  <c r="H1343" i="10"/>
  <c r="H1342" i="10"/>
  <c r="H1341" i="10"/>
  <c r="H1340" i="10"/>
  <c r="H1339" i="10"/>
  <c r="H1338" i="10"/>
  <c r="H1337" i="10"/>
  <c r="H1336" i="10"/>
  <c r="H1335" i="10"/>
  <c r="H1334" i="10"/>
  <c r="H1333" i="10"/>
  <c r="H1332" i="10"/>
  <c r="H1331" i="10"/>
  <c r="H1330" i="10"/>
  <c r="H1329" i="10"/>
  <c r="H1328" i="10"/>
  <c r="H1327" i="10"/>
  <c r="H1326" i="10"/>
  <c r="H1325" i="10"/>
  <c r="H1324" i="10"/>
  <c r="H1323" i="10"/>
  <c r="H1322" i="10"/>
  <c r="H1321" i="10"/>
  <c r="H1320" i="10"/>
  <c r="H1319" i="10"/>
  <c r="H1318" i="10"/>
  <c r="H1317" i="10"/>
  <c r="H1316" i="10"/>
  <c r="H1315" i="10"/>
  <c r="H1314" i="10"/>
  <c r="H1313" i="10"/>
  <c r="H1312" i="10"/>
  <c r="H1311" i="10"/>
  <c r="H1310" i="10"/>
  <c r="H1309" i="10"/>
  <c r="H1308" i="10"/>
  <c r="H1307" i="10"/>
  <c r="H1306" i="10"/>
  <c r="H1305" i="10"/>
  <c r="H1304" i="10"/>
  <c r="H1303" i="10"/>
  <c r="H1302" i="10"/>
  <c r="H1301" i="10"/>
  <c r="H1300" i="10"/>
  <c r="H1299" i="10"/>
  <c r="H1298" i="10"/>
  <c r="H1297" i="10"/>
  <c r="H1296" i="10"/>
  <c r="H1295" i="10"/>
  <c r="H1294" i="10"/>
  <c r="H1293" i="10"/>
  <c r="H1292" i="10"/>
  <c r="H1291" i="10"/>
  <c r="H1290" i="10"/>
  <c r="H1289" i="10"/>
  <c r="H1288" i="10"/>
  <c r="H1287" i="10"/>
  <c r="H1286" i="10"/>
  <c r="H1285" i="10"/>
  <c r="H1284" i="10"/>
  <c r="H1283" i="10"/>
  <c r="H1282" i="10"/>
  <c r="H1281" i="10"/>
  <c r="H1280" i="10"/>
  <c r="H1279" i="10"/>
  <c r="H1278" i="10"/>
  <c r="H1277" i="10"/>
  <c r="H1276" i="10"/>
  <c r="H1275" i="10"/>
  <c r="H1274" i="10"/>
  <c r="H1273" i="10"/>
  <c r="H1272" i="10"/>
  <c r="H1271" i="10"/>
  <c r="H1270" i="10"/>
  <c r="H1269" i="10"/>
  <c r="H1268" i="10"/>
  <c r="H1266" i="10"/>
  <c r="H1265" i="10"/>
  <c r="H1264" i="10"/>
  <c r="H1263" i="10"/>
  <c r="H1262" i="10"/>
  <c r="H1261" i="10"/>
  <c r="H1260" i="10"/>
  <c r="H1259" i="10"/>
  <c r="H1258" i="10"/>
  <c r="H1256" i="10"/>
  <c r="H1255" i="10"/>
  <c r="H1254" i="10"/>
  <c r="H1253" i="10"/>
  <c r="H1252" i="10"/>
  <c r="H1251" i="10"/>
  <c r="H1250" i="10"/>
  <c r="H1249" i="10"/>
  <c r="H1248" i="10"/>
  <c r="H1247" i="10"/>
  <c r="H1246" i="10"/>
  <c r="H1245" i="10"/>
  <c r="H1244" i="10"/>
  <c r="H1243" i="10"/>
  <c r="H1242" i="10"/>
  <c r="H1241" i="10"/>
  <c r="H1240" i="10"/>
  <c r="H1239" i="10"/>
  <c r="H1238" i="10"/>
  <c r="H1237" i="10"/>
  <c r="H1236" i="10"/>
  <c r="H1235" i="10"/>
  <c r="H1234" i="10"/>
  <c r="H1233" i="10"/>
  <c r="H1232" i="10"/>
  <c r="H1231" i="10"/>
  <c r="H1230" i="10"/>
  <c r="H1229" i="10"/>
  <c r="H1228" i="10"/>
  <c r="H1227" i="10"/>
  <c r="H1226" i="10"/>
  <c r="H1225" i="10"/>
  <c r="H1224" i="10"/>
  <c r="H1223" i="10"/>
  <c r="H1222" i="10"/>
  <c r="H1221" i="10"/>
  <c r="H1220" i="10"/>
  <c r="H1219" i="10"/>
  <c r="H1218" i="10"/>
  <c r="H1217" i="10"/>
  <c r="H1216" i="10"/>
  <c r="H1215" i="10"/>
  <c r="H1214" i="10"/>
  <c r="H1213" i="10"/>
  <c r="H1212" i="10"/>
  <c r="H1211" i="10"/>
  <c r="H1210" i="10"/>
  <c r="H1209" i="10"/>
  <c r="H1208" i="10"/>
  <c r="H1207" i="10"/>
  <c r="H1206" i="10"/>
  <c r="H1205" i="10"/>
  <c r="H1204" i="10"/>
  <c r="H1203" i="10"/>
  <c r="H1202" i="10"/>
  <c r="H1201" i="10"/>
  <c r="H1200" i="10"/>
  <c r="H1199" i="10"/>
  <c r="H1198" i="10"/>
  <c r="H1197" i="10"/>
  <c r="H1196" i="10"/>
  <c r="H1195" i="10"/>
  <c r="H1194" i="10"/>
  <c r="H1193" i="10"/>
  <c r="H1192" i="10"/>
  <c r="H1191" i="10"/>
  <c r="H1190" i="10"/>
  <c r="H1189" i="10"/>
  <c r="H1188" i="10"/>
  <c r="H1187" i="10"/>
  <c r="H1186" i="10"/>
  <c r="H1185" i="10"/>
  <c r="H1184" i="10"/>
  <c r="H1183" i="10"/>
  <c r="H1182" i="10"/>
  <c r="H1181" i="10"/>
  <c r="H1180" i="10"/>
  <c r="H1179" i="10"/>
  <c r="H1178" i="10"/>
  <c r="H1177" i="10"/>
  <c r="H1176" i="10"/>
  <c r="H1175" i="10"/>
  <c r="H1174" i="10"/>
  <c r="H1173" i="10"/>
  <c r="H1172" i="10"/>
  <c r="H1171" i="10"/>
  <c r="H1170" i="10"/>
  <c r="H1169" i="10"/>
  <c r="H1168" i="10"/>
  <c r="H1167" i="10"/>
  <c r="H1166" i="10"/>
  <c r="H1165" i="10"/>
  <c r="H1164" i="10"/>
  <c r="H1163" i="10"/>
  <c r="H1162" i="10"/>
  <c r="H1161" i="10"/>
  <c r="H1160" i="10"/>
  <c r="H1159" i="10"/>
  <c r="H1158" i="10"/>
  <c r="H1157" i="10"/>
  <c r="H1156" i="10"/>
  <c r="H1155" i="10"/>
  <c r="H1154" i="10"/>
  <c r="H1153" i="10"/>
  <c r="H1152" i="10"/>
  <c r="H1151" i="10"/>
  <c r="H1150" i="10"/>
  <c r="H1149" i="10"/>
  <c r="H1148" i="10"/>
  <c r="H1147" i="10"/>
  <c r="H1146" i="10"/>
  <c r="H1145" i="10"/>
  <c r="H1144" i="10"/>
  <c r="H1143" i="10"/>
  <c r="H1142" i="10"/>
  <c r="H1141" i="10"/>
  <c r="H1140" i="10"/>
  <c r="H1139" i="10"/>
  <c r="H1138" i="10"/>
  <c r="H1137" i="10"/>
  <c r="H1136" i="10"/>
  <c r="H1135" i="10"/>
  <c r="H1134" i="10"/>
  <c r="H1133" i="10"/>
  <c r="H1132" i="10"/>
  <c r="H1131" i="10"/>
  <c r="H1130" i="10"/>
  <c r="H1129" i="10"/>
  <c r="H1128" i="10"/>
  <c r="H1127" i="10"/>
  <c r="H1126" i="10"/>
  <c r="H1125" i="10"/>
  <c r="H1124" i="10"/>
  <c r="H1123" i="10"/>
  <c r="H1122" i="10"/>
  <c r="H1121" i="10"/>
  <c r="H1120" i="10"/>
  <c r="H1119" i="10"/>
  <c r="H1118" i="10"/>
  <c r="H1117" i="10"/>
  <c r="H1116" i="10"/>
  <c r="H1115" i="10"/>
  <c r="H1114" i="10"/>
  <c r="H1113" i="10"/>
  <c r="H1112" i="10"/>
  <c r="H1111" i="10"/>
  <c r="H1110" i="10"/>
  <c r="H1109" i="10"/>
  <c r="H1108" i="10"/>
  <c r="H1107" i="10"/>
  <c r="H1106" i="10"/>
  <c r="H1105" i="10"/>
  <c r="H1104" i="10"/>
  <c r="H1103" i="10"/>
  <c r="H1102" i="10"/>
  <c r="H1101" i="10"/>
  <c r="H1100" i="10"/>
  <c r="H1099" i="10"/>
  <c r="H1098" i="10"/>
  <c r="H1097" i="10"/>
  <c r="H1096" i="10"/>
  <c r="H1095" i="10"/>
  <c r="H1094" i="10"/>
  <c r="H1093" i="10"/>
  <c r="H1092" i="10"/>
  <c r="H1091" i="10"/>
  <c r="H1090" i="10"/>
  <c r="H1089" i="10"/>
  <c r="H1088" i="10"/>
  <c r="H1087" i="10"/>
  <c r="H1086" i="10"/>
  <c r="H1085" i="10"/>
  <c r="H1084" i="10"/>
  <c r="H1083" i="10"/>
  <c r="H1082" i="10"/>
  <c r="H1081" i="10"/>
  <c r="H1080" i="10"/>
  <c r="H1079" i="10"/>
  <c r="H1078" i="10"/>
  <c r="H1077" i="10"/>
  <c r="H1076" i="10"/>
  <c r="H1075" i="10"/>
  <c r="H1074" i="10"/>
  <c r="H1073" i="10"/>
  <c r="H1072" i="10"/>
  <c r="H1071" i="10"/>
  <c r="H1070" i="10"/>
  <c r="H1069" i="10"/>
  <c r="H1068" i="10"/>
  <c r="H1067" i="10"/>
  <c r="H1066" i="10"/>
  <c r="H1065" i="10"/>
  <c r="H1064" i="10"/>
  <c r="H1063" i="10"/>
  <c r="H1062" i="10"/>
  <c r="H1061" i="10"/>
  <c r="H1060" i="10"/>
  <c r="H1059" i="10"/>
  <c r="H1058" i="10"/>
  <c r="H1057" i="10"/>
  <c r="H1056" i="10"/>
  <c r="H1055" i="10"/>
  <c r="H1054" i="10"/>
  <c r="H1053" i="10"/>
  <c r="H1052" i="10"/>
  <c r="H1051" i="10"/>
  <c r="H1050" i="10"/>
  <c r="H1049" i="10"/>
  <c r="H1048" i="10"/>
  <c r="H1047" i="10"/>
  <c r="H1046" i="10"/>
  <c r="H1045" i="10"/>
  <c r="H1044" i="10"/>
  <c r="H1043" i="10"/>
  <c r="H1042" i="10"/>
  <c r="H1041" i="10"/>
  <c r="H1040" i="10"/>
  <c r="H1039" i="10"/>
  <c r="H1038" i="10"/>
  <c r="H1037" i="10"/>
  <c r="H1036" i="10"/>
  <c r="H1035" i="10"/>
  <c r="H1034" i="10"/>
  <c r="H1033" i="10"/>
  <c r="H1032" i="10"/>
  <c r="H1031" i="10"/>
  <c r="H1030" i="10"/>
  <c r="H1029" i="10"/>
  <c r="H1028" i="10"/>
  <c r="H1027" i="10"/>
  <c r="H1026" i="10"/>
  <c r="H1025" i="10"/>
  <c r="H1024" i="10"/>
  <c r="H1023" i="10"/>
  <c r="H1022" i="10"/>
  <c r="H1021" i="10"/>
  <c r="H1020" i="10"/>
  <c r="H1019" i="10"/>
  <c r="H1018" i="10"/>
  <c r="H1017" i="10"/>
  <c r="H1016" i="10"/>
  <c r="H1015" i="10"/>
  <c r="H1014" i="10"/>
  <c r="H1013" i="10"/>
  <c r="H1012" i="10"/>
  <c r="H1011" i="10"/>
  <c r="H1010" i="10"/>
  <c r="H1009" i="10"/>
  <c r="H1008" i="10"/>
  <c r="H1007" i="10"/>
  <c r="H1006" i="10"/>
  <c r="H1005" i="10"/>
  <c r="H1004" i="10"/>
  <c r="H1003" i="10"/>
  <c r="H1002" i="10"/>
  <c r="H1001" i="10"/>
  <c r="H1000" i="10"/>
  <c r="H999" i="10"/>
  <c r="H998" i="10"/>
  <c r="H997" i="10"/>
  <c r="H996" i="10"/>
  <c r="H995" i="10"/>
  <c r="H994" i="10"/>
  <c r="H993" i="10"/>
  <c r="H992" i="10"/>
  <c r="H991" i="10"/>
  <c r="H990" i="10"/>
  <c r="H989" i="10"/>
  <c r="H988" i="10"/>
  <c r="H987" i="10"/>
  <c r="H986" i="10"/>
  <c r="H985" i="10"/>
  <c r="H984" i="10"/>
  <c r="H983" i="10"/>
  <c r="H982" i="10"/>
  <c r="H981" i="10"/>
  <c r="H980" i="10"/>
  <c r="H979" i="10"/>
  <c r="H978" i="10"/>
  <c r="H977" i="10"/>
  <c r="H976" i="10"/>
  <c r="H975" i="10"/>
  <c r="H974" i="10"/>
  <c r="H973" i="10"/>
  <c r="H972" i="10"/>
  <c r="H971" i="10"/>
  <c r="H970" i="10"/>
  <c r="H969" i="10"/>
  <c r="H968" i="10"/>
  <c r="H967" i="10"/>
  <c r="H966" i="10"/>
  <c r="H965" i="10"/>
  <c r="H964" i="10"/>
  <c r="H963" i="10"/>
  <c r="H962" i="10"/>
  <c r="H961" i="10"/>
  <c r="H960" i="10"/>
  <c r="H959" i="10"/>
  <c r="H958" i="10"/>
  <c r="H957" i="10"/>
  <c r="H956" i="10"/>
  <c r="H955" i="10"/>
  <c r="H954" i="10"/>
  <c r="H953" i="10"/>
  <c r="H952" i="10"/>
  <c r="H951" i="10"/>
  <c r="H950" i="10"/>
  <c r="H949" i="10"/>
  <c r="H948" i="10"/>
  <c r="H947" i="10"/>
  <c r="H946" i="10"/>
  <c r="H945" i="10"/>
  <c r="H944" i="10"/>
  <c r="H943" i="10"/>
  <c r="H942" i="10"/>
  <c r="H941" i="10"/>
  <c r="H940" i="10"/>
  <c r="H939" i="10"/>
  <c r="H938" i="10"/>
  <c r="H937" i="10"/>
  <c r="H936" i="10"/>
  <c r="H935" i="10"/>
  <c r="H934" i="10"/>
  <c r="H933" i="10"/>
  <c r="H932" i="10"/>
  <c r="H931" i="10"/>
  <c r="H930" i="10"/>
  <c r="H929" i="10"/>
  <c r="H928" i="10"/>
  <c r="H927" i="10"/>
  <c r="H926" i="10"/>
  <c r="H925" i="10"/>
  <c r="H924" i="10"/>
  <c r="H923" i="10"/>
  <c r="H922" i="10"/>
  <c r="H921" i="10"/>
  <c r="H920" i="10"/>
  <c r="H919" i="10"/>
  <c r="H918" i="10"/>
  <c r="H917" i="10"/>
  <c r="H916" i="10"/>
  <c r="H915" i="10"/>
  <c r="H914" i="10"/>
  <c r="H913" i="10"/>
  <c r="H912" i="10"/>
  <c r="H911" i="10"/>
  <c r="H910" i="10"/>
  <c r="H909" i="10"/>
  <c r="H908" i="10"/>
  <c r="H907" i="10"/>
  <c r="H906" i="10"/>
  <c r="H905" i="10"/>
  <c r="H904" i="10"/>
  <c r="H903" i="10"/>
  <c r="H902" i="10"/>
  <c r="H901" i="10"/>
  <c r="H900" i="10"/>
  <c r="H899" i="10"/>
  <c r="H898" i="10"/>
  <c r="H897" i="10"/>
  <c r="H896" i="10"/>
  <c r="H895" i="10"/>
  <c r="H894" i="10"/>
  <c r="H893" i="10"/>
  <c r="H892" i="10"/>
  <c r="H891" i="10"/>
  <c r="H890" i="10"/>
  <c r="H889" i="10"/>
  <c r="H888" i="10"/>
  <c r="H887" i="10"/>
  <c r="H886" i="10"/>
  <c r="H885" i="10"/>
  <c r="H884" i="10"/>
  <c r="H883" i="10"/>
  <c r="H882" i="10"/>
  <c r="H881" i="10"/>
  <c r="H880" i="10"/>
  <c r="H879" i="10"/>
  <c r="H878" i="10"/>
  <c r="H877" i="10"/>
  <c r="H876" i="10"/>
  <c r="H875" i="10"/>
  <c r="H874" i="10"/>
  <c r="H873" i="10"/>
  <c r="H872" i="10"/>
  <c r="H871" i="10"/>
  <c r="H870" i="10"/>
  <c r="H869" i="10"/>
  <c r="H868" i="10"/>
  <c r="H867" i="10"/>
  <c r="H866" i="10"/>
  <c r="H865" i="10"/>
  <c r="H864" i="10"/>
  <c r="H863" i="10"/>
  <c r="H862" i="10"/>
  <c r="H861" i="10"/>
  <c r="H860" i="10"/>
  <c r="H859" i="10"/>
  <c r="H858" i="10"/>
  <c r="H857" i="10"/>
  <c r="H856" i="10"/>
  <c r="H855" i="10"/>
  <c r="H854" i="10"/>
  <c r="H853" i="10"/>
  <c r="H852" i="10"/>
  <c r="H851" i="10"/>
  <c r="H850" i="10"/>
  <c r="H849" i="10"/>
  <c r="H848" i="10"/>
  <c r="H847" i="10"/>
  <c r="H846" i="10"/>
  <c r="H845" i="10"/>
  <c r="H844" i="10"/>
  <c r="H843" i="10"/>
  <c r="H842" i="10"/>
  <c r="H841" i="10"/>
  <c r="H840" i="10"/>
  <c r="H839" i="10"/>
  <c r="H838" i="10"/>
  <c r="H837" i="10"/>
  <c r="H836" i="10"/>
  <c r="H835" i="10"/>
  <c r="H834" i="10"/>
  <c r="H833" i="10"/>
  <c r="H832" i="10"/>
  <c r="H831" i="10"/>
  <c r="H830" i="10"/>
  <c r="H829" i="10"/>
  <c r="H828" i="10"/>
  <c r="H827" i="10"/>
  <c r="H826" i="10"/>
  <c r="H825" i="10"/>
  <c r="H824" i="10"/>
  <c r="H823" i="10"/>
  <c r="H822" i="10"/>
  <c r="H821" i="10"/>
  <c r="H820" i="10"/>
  <c r="H819" i="10"/>
  <c r="H818" i="10"/>
  <c r="H817" i="10"/>
  <c r="H816" i="10"/>
  <c r="H815" i="10"/>
  <c r="H814" i="10"/>
  <c r="H813" i="10"/>
  <c r="H812" i="10"/>
  <c r="H811" i="10"/>
  <c r="H810" i="10"/>
  <c r="H809" i="10"/>
  <c r="H808" i="10"/>
  <c r="H807" i="10"/>
  <c r="H806" i="10"/>
  <c r="H805" i="10"/>
  <c r="H804" i="10"/>
  <c r="H803" i="10"/>
  <c r="H802" i="10"/>
  <c r="H801" i="10"/>
  <c r="H800" i="10"/>
  <c r="H799" i="10"/>
  <c r="H798" i="10"/>
  <c r="H797" i="10"/>
  <c r="H796" i="10"/>
  <c r="H795" i="10"/>
  <c r="H794" i="10"/>
  <c r="H793" i="10"/>
  <c r="H792" i="10"/>
  <c r="H791" i="10"/>
  <c r="H790" i="10"/>
  <c r="H789" i="10"/>
  <c r="H788" i="10"/>
  <c r="H787" i="10"/>
  <c r="H786" i="10"/>
  <c r="H785" i="10"/>
  <c r="H784" i="10"/>
  <c r="H783" i="10"/>
  <c r="H782" i="10"/>
  <c r="H781" i="10"/>
  <c r="H780" i="10"/>
  <c r="H779" i="10"/>
  <c r="H778" i="10"/>
  <c r="H777" i="10"/>
  <c r="H776" i="10"/>
  <c r="H775" i="10"/>
  <c r="H774" i="10"/>
  <c r="H773" i="10"/>
  <c r="H772" i="10"/>
  <c r="H771" i="10"/>
  <c r="H770" i="10"/>
  <c r="H769" i="10"/>
  <c r="H768" i="10"/>
  <c r="H767" i="10"/>
  <c r="H766" i="10"/>
  <c r="H765" i="10"/>
  <c r="H764" i="10"/>
  <c r="H763" i="10"/>
  <c r="H762" i="10"/>
  <c r="H761" i="10"/>
  <c r="H760" i="10"/>
  <c r="H759" i="10"/>
  <c r="H758" i="10"/>
  <c r="H757" i="10"/>
  <c r="H756" i="10"/>
  <c r="H755" i="10"/>
  <c r="H754" i="10"/>
  <c r="H753" i="10"/>
  <c r="H752" i="10"/>
  <c r="H751" i="10"/>
  <c r="H750" i="10"/>
  <c r="H749" i="10"/>
  <c r="H748" i="10"/>
  <c r="H747" i="10"/>
  <c r="H746" i="10"/>
  <c r="H745" i="10"/>
  <c r="H744" i="10"/>
  <c r="H743" i="10"/>
  <c r="H742" i="10"/>
  <c r="H741" i="10"/>
  <c r="H740" i="10"/>
  <c r="H739" i="10"/>
  <c r="H738" i="10"/>
  <c r="H737" i="10"/>
  <c r="H736" i="10"/>
  <c r="H735" i="10"/>
  <c r="H734" i="10"/>
  <c r="H732" i="10"/>
  <c r="H731" i="10"/>
  <c r="H730" i="10"/>
  <c r="H729" i="10"/>
  <c r="H728" i="10"/>
  <c r="H727" i="10"/>
  <c r="H726" i="10"/>
  <c r="H725" i="10"/>
  <c r="H724" i="10"/>
  <c r="H723" i="10"/>
  <c r="H722" i="10"/>
  <c r="H721" i="10"/>
  <c r="H720" i="10"/>
  <c r="H719" i="10"/>
  <c r="H718" i="10"/>
  <c r="H717" i="10"/>
  <c r="H716" i="10"/>
  <c r="H715" i="10"/>
  <c r="H714" i="10"/>
  <c r="H713" i="10"/>
  <c r="H712" i="10"/>
  <c r="H711" i="10"/>
  <c r="H710" i="10"/>
  <c r="H709" i="10"/>
  <c r="H708" i="10"/>
  <c r="H707" i="10"/>
  <c r="H706" i="10"/>
  <c r="H705" i="10"/>
  <c r="H704" i="10"/>
  <c r="H703" i="10"/>
  <c r="H702" i="10"/>
  <c r="H701" i="10"/>
  <c r="H700" i="10"/>
  <c r="H699" i="10"/>
  <c r="H698" i="10"/>
  <c r="H697" i="10"/>
  <c r="H696" i="10"/>
  <c r="H695" i="10"/>
  <c r="H694" i="10"/>
  <c r="H693" i="10"/>
  <c r="H692" i="10"/>
  <c r="H691" i="10"/>
  <c r="H690" i="10"/>
  <c r="H689" i="10"/>
  <c r="H688" i="10"/>
  <c r="H687" i="10"/>
  <c r="H686" i="10"/>
  <c r="H685" i="10"/>
  <c r="H684" i="10"/>
  <c r="H683" i="10"/>
  <c r="H682" i="10"/>
  <c r="H681" i="10"/>
  <c r="H680" i="10"/>
  <c r="H679" i="10"/>
  <c r="H678" i="10"/>
  <c r="H677" i="10"/>
  <c r="H676" i="10"/>
  <c r="H675" i="10"/>
  <c r="H674" i="10"/>
  <c r="H673" i="10"/>
  <c r="H672" i="10"/>
  <c r="H671" i="10"/>
  <c r="H670" i="10"/>
  <c r="H669" i="10"/>
  <c r="H668" i="10"/>
  <c r="H667" i="10"/>
  <c r="H666" i="10"/>
  <c r="H665" i="10"/>
  <c r="H664" i="10"/>
  <c r="H663" i="10"/>
  <c r="H662" i="10"/>
  <c r="H661" i="10"/>
  <c r="H660" i="10"/>
  <c r="H659" i="10"/>
  <c r="H658" i="10"/>
  <c r="H657" i="10"/>
  <c r="H656" i="10"/>
  <c r="H655" i="10"/>
  <c r="H654" i="10"/>
  <c r="H653" i="10"/>
  <c r="H652" i="10"/>
  <c r="H651" i="10"/>
  <c r="H650" i="10"/>
  <c r="H649" i="10"/>
  <c r="H648" i="10"/>
  <c r="H647" i="10"/>
  <c r="H646" i="10"/>
  <c r="H645" i="10"/>
  <c r="H644" i="10"/>
  <c r="H643" i="10"/>
  <c r="H642" i="10"/>
  <c r="H641" i="10"/>
  <c r="H640" i="10"/>
  <c r="H639" i="10"/>
  <c r="H638" i="10"/>
  <c r="H637" i="10"/>
  <c r="H636" i="10"/>
  <c r="H635" i="10"/>
  <c r="H634" i="10"/>
  <c r="H633" i="10"/>
  <c r="H632" i="10"/>
  <c r="H631" i="10"/>
  <c r="H630" i="10"/>
  <c r="H629" i="10"/>
  <c r="H628" i="10"/>
  <c r="H627" i="10"/>
  <c r="H626" i="10"/>
  <c r="H625" i="10"/>
  <c r="H624" i="10"/>
  <c r="H623" i="10"/>
  <c r="H622" i="10"/>
  <c r="H621" i="10"/>
  <c r="H620" i="10"/>
  <c r="H619" i="10"/>
  <c r="H618" i="10"/>
  <c r="H617" i="10"/>
  <c r="H616" i="10"/>
  <c r="H615" i="10"/>
  <c r="H614" i="10"/>
  <c r="H613" i="10"/>
  <c r="H612" i="10"/>
  <c r="H611" i="10"/>
  <c r="H610" i="10"/>
  <c r="H609" i="10"/>
  <c r="H608" i="10"/>
  <c r="H607" i="10"/>
  <c r="H606" i="10"/>
  <c r="H605" i="10"/>
  <c r="H604" i="10"/>
  <c r="H603" i="10"/>
  <c r="H602" i="10"/>
  <c r="H601" i="10"/>
  <c r="H600" i="10"/>
  <c r="H599" i="10"/>
  <c r="H598" i="10"/>
  <c r="H597" i="10"/>
  <c r="H596" i="10"/>
  <c r="H595" i="10"/>
  <c r="H594" i="10"/>
  <c r="H593" i="10"/>
  <c r="H592" i="10"/>
  <c r="H591" i="10"/>
  <c r="H590" i="10"/>
  <c r="H589" i="10"/>
  <c r="H588" i="10"/>
  <c r="H587" i="10"/>
  <c r="H586" i="10"/>
  <c r="H585" i="10"/>
  <c r="H584" i="10"/>
  <c r="H583" i="10"/>
  <c r="H582" i="10"/>
  <c r="H581" i="10"/>
  <c r="H580" i="10"/>
  <c r="H579" i="10"/>
  <c r="H578" i="10"/>
  <c r="H577" i="10"/>
  <c r="H576" i="10"/>
  <c r="H575" i="10"/>
  <c r="H574" i="10"/>
  <c r="H573" i="10"/>
  <c r="H572" i="10"/>
  <c r="H571" i="10"/>
  <c r="H570" i="10"/>
  <c r="H569" i="10"/>
  <c r="H568" i="10"/>
  <c r="H567" i="10"/>
  <c r="H566" i="10"/>
  <c r="H565" i="10"/>
  <c r="H564" i="10"/>
  <c r="H563" i="10"/>
  <c r="H562" i="10"/>
  <c r="H561" i="10"/>
  <c r="H560" i="10"/>
  <c r="H559" i="10"/>
  <c r="H558" i="10"/>
  <c r="H557" i="10"/>
  <c r="H556" i="10"/>
  <c r="H555" i="10"/>
  <c r="H554" i="10"/>
  <c r="H553" i="10"/>
  <c r="H552" i="10"/>
  <c r="H551" i="10"/>
  <c r="H550" i="10"/>
  <c r="H549" i="10"/>
  <c r="H548" i="10"/>
  <c r="H547" i="10"/>
  <c r="H546" i="10"/>
  <c r="H545" i="10"/>
  <c r="H544" i="10"/>
  <c r="H543" i="10"/>
  <c r="H542" i="10"/>
  <c r="H541" i="10"/>
  <c r="H540" i="10"/>
  <c r="H539" i="10"/>
  <c r="H538" i="10"/>
  <c r="H537" i="10"/>
  <c r="H536" i="10"/>
  <c r="H535" i="10"/>
  <c r="H534" i="10"/>
  <c r="H533" i="10"/>
  <c r="H532" i="10"/>
  <c r="H531" i="10"/>
  <c r="H530" i="10"/>
  <c r="H529" i="10"/>
  <c r="H528" i="10"/>
  <c r="H527" i="10"/>
  <c r="H526" i="10"/>
  <c r="H525" i="10"/>
  <c r="H524" i="10"/>
  <c r="H523" i="10"/>
  <c r="H522" i="10"/>
  <c r="H521" i="10"/>
  <c r="H520" i="10"/>
  <c r="H519" i="10"/>
  <c r="H518" i="10"/>
  <c r="H517" i="10"/>
  <c r="H516" i="10"/>
  <c r="H515" i="10"/>
  <c r="H514" i="10"/>
  <c r="H513" i="10"/>
  <c r="H512" i="10"/>
  <c r="H511" i="10"/>
  <c r="H510" i="10"/>
  <c r="H509" i="10"/>
  <c r="H508" i="10"/>
  <c r="H507" i="10"/>
  <c r="H506" i="10"/>
  <c r="H505" i="10"/>
  <c r="H504" i="10"/>
  <c r="H503" i="10"/>
  <c r="H501" i="10"/>
  <c r="H500" i="10"/>
  <c r="H499" i="10"/>
  <c r="H498" i="10"/>
  <c r="H497" i="10"/>
  <c r="H496" i="10"/>
  <c r="H495" i="10"/>
  <c r="H494" i="10"/>
  <c r="H493" i="10"/>
  <c r="H492" i="10"/>
  <c r="H491" i="10"/>
  <c r="H490" i="10"/>
  <c r="H489" i="10"/>
  <c r="H488" i="10"/>
  <c r="H487" i="10"/>
  <c r="H486" i="10"/>
  <c r="H485" i="10"/>
  <c r="H484" i="10"/>
  <c r="H483" i="10"/>
  <c r="H482" i="10"/>
  <c r="H481" i="10"/>
  <c r="H480" i="10"/>
  <c r="H479" i="10"/>
  <c r="H478" i="10"/>
  <c r="H477" i="10"/>
  <c r="H476" i="10"/>
  <c r="H475" i="10"/>
  <c r="H474" i="10"/>
  <c r="H473" i="10"/>
  <c r="H472" i="10"/>
  <c r="H471" i="10"/>
  <c r="H470" i="10"/>
  <c r="H469" i="10"/>
  <c r="H468" i="10"/>
  <c r="H467" i="10"/>
  <c r="H466" i="10"/>
  <c r="H465" i="10"/>
  <c r="H464" i="10"/>
  <c r="H463" i="10"/>
  <c r="H462" i="10"/>
  <c r="H461" i="10"/>
  <c r="H460" i="10"/>
  <c r="H459" i="10"/>
  <c r="H458" i="10"/>
  <c r="H457" i="10"/>
  <c r="H456" i="10"/>
  <c r="H455" i="10"/>
  <c r="H454" i="10"/>
  <c r="H453" i="10"/>
  <c r="H452" i="10"/>
  <c r="H451" i="10"/>
  <c r="H450" i="10"/>
  <c r="H449" i="10"/>
  <c r="H448" i="10"/>
  <c r="H447" i="10"/>
  <c r="H446" i="10"/>
  <c r="H445" i="10"/>
  <c r="H444" i="10"/>
  <c r="H443" i="10"/>
  <c r="H442" i="10"/>
  <c r="H441" i="10"/>
  <c r="H440" i="10"/>
  <c r="H439" i="10"/>
  <c r="H438" i="10"/>
  <c r="H437" i="10"/>
  <c r="H436" i="10"/>
  <c r="H435" i="10"/>
  <c r="H434" i="10"/>
  <c r="H433" i="10"/>
  <c r="H432" i="10"/>
  <c r="H431" i="10"/>
  <c r="H430" i="10"/>
  <c r="H429" i="10"/>
  <c r="H428" i="10"/>
  <c r="H427" i="10"/>
  <c r="H426" i="10"/>
  <c r="H425" i="10"/>
  <c r="H424" i="10"/>
  <c r="H423" i="10"/>
  <c r="H422" i="10"/>
  <c r="H421" i="10"/>
  <c r="H420" i="10"/>
  <c r="H419" i="10"/>
  <c r="H418" i="10"/>
  <c r="H417" i="10"/>
  <c r="H416" i="10"/>
  <c r="H415" i="10"/>
  <c r="H414" i="10"/>
  <c r="H413" i="10"/>
  <c r="H412" i="10"/>
  <c r="H411" i="10"/>
  <c r="H410" i="10"/>
  <c r="H409" i="10"/>
  <c r="H408" i="10"/>
  <c r="H407" i="10"/>
  <c r="H406" i="10"/>
  <c r="H405" i="10"/>
  <c r="H404" i="10"/>
  <c r="H403" i="10"/>
  <c r="H402" i="10"/>
  <c r="H401" i="10"/>
  <c r="H400" i="10"/>
  <c r="H399" i="10"/>
  <c r="H398" i="10"/>
  <c r="H397" i="10"/>
  <c r="H396" i="10"/>
  <c r="H395" i="10"/>
  <c r="H394" i="10"/>
  <c r="H393" i="10"/>
  <c r="H392" i="10"/>
  <c r="H391" i="10"/>
  <c r="H390" i="10"/>
  <c r="H389" i="10"/>
  <c r="H388" i="10"/>
  <c r="H387" i="10"/>
  <c r="H386" i="10"/>
  <c r="H385" i="10"/>
  <c r="H384" i="10"/>
  <c r="H383" i="10"/>
  <c r="H382" i="10"/>
  <c r="H381" i="10"/>
  <c r="H380" i="10"/>
  <c r="H379" i="10"/>
  <c r="H378" i="10"/>
  <c r="H377" i="10"/>
  <c r="H376" i="10"/>
  <c r="H375" i="10"/>
  <c r="H374" i="10"/>
  <c r="H373" i="10"/>
  <c r="H372" i="10"/>
  <c r="H371" i="10"/>
  <c r="H370" i="10"/>
  <c r="H369" i="10"/>
  <c r="H368" i="10"/>
  <c r="H367" i="10"/>
  <c r="H366" i="10"/>
  <c r="H365" i="10"/>
  <c r="H364" i="10"/>
  <c r="H363" i="10"/>
  <c r="H362" i="10"/>
  <c r="H361" i="10"/>
  <c r="H360" i="10"/>
  <c r="H359" i="10"/>
  <c r="H358" i="10"/>
  <c r="H357" i="10"/>
  <c r="H356" i="10"/>
  <c r="H355" i="10"/>
  <c r="H354" i="10"/>
  <c r="H353" i="10"/>
  <c r="H352" i="10"/>
  <c r="H351" i="10"/>
  <c r="H350" i="10"/>
  <c r="H349" i="10"/>
  <c r="H348" i="10"/>
  <c r="H347" i="10"/>
  <c r="H346" i="10"/>
  <c r="H345" i="10"/>
  <c r="H344" i="10"/>
  <c r="H343" i="10"/>
  <c r="H342" i="10"/>
  <c r="H341" i="10"/>
  <c r="H340" i="10"/>
  <c r="H339" i="10"/>
  <c r="H338" i="10"/>
  <c r="H337" i="10"/>
  <c r="H336" i="10"/>
  <c r="H335" i="10"/>
  <c r="H334" i="10"/>
  <c r="H333" i="10"/>
  <c r="H332" i="10"/>
  <c r="H331" i="10"/>
  <c r="H330" i="10"/>
  <c r="H329" i="10"/>
  <c r="H328" i="10"/>
  <c r="H327" i="10"/>
  <c r="H326" i="10"/>
  <c r="H325" i="10"/>
  <c r="H324" i="10"/>
  <c r="H323" i="10"/>
  <c r="H322" i="10"/>
  <c r="H321" i="10"/>
  <c r="H320" i="10"/>
  <c r="H319" i="10"/>
  <c r="H318" i="10"/>
  <c r="H317" i="10"/>
  <c r="H316" i="10"/>
  <c r="H315" i="10"/>
  <c r="H314" i="10"/>
  <c r="H313" i="10"/>
  <c r="H312" i="10"/>
  <c r="H311" i="10"/>
  <c r="H310" i="10"/>
  <c r="H309" i="10"/>
  <c r="H308" i="10"/>
  <c r="H307" i="10"/>
  <c r="H306" i="10"/>
  <c r="H305" i="10"/>
  <c r="H304" i="10"/>
  <c r="H303" i="10"/>
  <c r="H302" i="10"/>
  <c r="H301" i="10"/>
  <c r="H300" i="10"/>
  <c r="H299" i="10"/>
  <c r="H298" i="10"/>
  <c r="H297" i="10"/>
  <c r="H296" i="10"/>
  <c r="H295" i="10"/>
  <c r="H294" i="10"/>
  <c r="H293" i="10"/>
  <c r="H292" i="10"/>
  <c r="H291" i="10"/>
  <c r="H290" i="10"/>
  <c r="H289" i="10"/>
  <c r="H288" i="10"/>
  <c r="H287" i="10"/>
  <c r="H286" i="10"/>
  <c r="H285" i="10"/>
  <c r="H284" i="10"/>
  <c r="H283" i="10"/>
  <c r="H282" i="10"/>
  <c r="H281" i="10"/>
  <c r="H280" i="10"/>
  <c r="H279" i="10"/>
  <c r="H278" i="10"/>
  <c r="H277" i="10"/>
  <c r="H276" i="10"/>
  <c r="H275" i="10"/>
  <c r="H274" i="10"/>
  <c r="H273" i="10"/>
  <c r="H272" i="10"/>
  <c r="H271" i="10"/>
  <c r="H270" i="10"/>
  <c r="H269" i="10"/>
  <c r="H268" i="10"/>
  <c r="H267" i="10"/>
  <c r="H266" i="10"/>
  <c r="H265" i="10"/>
  <c r="H264" i="10"/>
  <c r="H263" i="10"/>
  <c r="H262" i="10"/>
  <c r="H261" i="10"/>
  <c r="H260" i="10"/>
  <c r="H259" i="10"/>
  <c r="H258" i="10"/>
  <c r="H257" i="10"/>
  <c r="H256" i="10"/>
  <c r="H255" i="10"/>
  <c r="H254" i="10"/>
  <c r="H253" i="10"/>
  <c r="H252" i="10"/>
  <c r="H251" i="10"/>
  <c r="H250" i="10"/>
  <c r="H249" i="10"/>
  <c r="H248" i="10"/>
  <c r="H247" i="10"/>
  <c r="H246" i="10"/>
  <c r="H245" i="10"/>
  <c r="H244" i="10"/>
  <c r="H243" i="10"/>
  <c r="H242" i="10"/>
  <c r="H241" i="10"/>
  <c r="H240" i="10"/>
  <c r="H239" i="10"/>
  <c r="H238" i="10"/>
  <c r="H237" i="10"/>
  <c r="H236" i="10"/>
  <c r="H235" i="10"/>
  <c r="H234" i="10"/>
  <c r="H233" i="10"/>
  <c r="H232" i="10"/>
  <c r="H231" i="10"/>
  <c r="H230" i="10"/>
  <c r="H229" i="10"/>
  <c r="H228" i="10"/>
  <c r="H227" i="10"/>
  <c r="H226" i="10"/>
  <c r="H225" i="10"/>
  <c r="H224" i="10"/>
  <c r="H223" i="10"/>
  <c r="H222" i="10"/>
  <c r="H221" i="10"/>
  <c r="H220" i="10"/>
  <c r="H219" i="10"/>
  <c r="H218" i="10"/>
  <c r="H217" i="10"/>
  <c r="H216" i="10"/>
  <c r="H215" i="10"/>
  <c r="H214" i="10"/>
  <c r="H213" i="10"/>
  <c r="H212" i="10"/>
  <c r="H211" i="10"/>
  <c r="H210" i="10"/>
  <c r="H209" i="10"/>
  <c r="H208" i="10"/>
  <c r="H207" i="10"/>
  <c r="H206" i="10"/>
  <c r="H205" i="10"/>
  <c r="H204" i="10"/>
  <c r="H203" i="10"/>
  <c r="H202" i="10"/>
  <c r="H201" i="10"/>
  <c r="H200" i="10"/>
  <c r="H199" i="10"/>
  <c r="H198" i="10"/>
  <c r="H197" i="10"/>
  <c r="H196" i="10"/>
  <c r="H195" i="10"/>
  <c r="H194" i="10"/>
  <c r="H193" i="10"/>
  <c r="H192" i="10"/>
  <c r="H191" i="10"/>
  <c r="H190" i="10"/>
  <c r="H189" i="10"/>
  <c r="H188" i="10"/>
  <c r="H187" i="10"/>
  <c r="H186" i="10"/>
  <c r="H185" i="10"/>
  <c r="H184" i="10"/>
  <c r="H183" i="10"/>
  <c r="H182" i="10"/>
  <c r="H181" i="10"/>
  <c r="H180" i="10"/>
  <c r="H179" i="10"/>
  <c r="H178" i="10"/>
  <c r="H177" i="10"/>
  <c r="H176" i="10"/>
  <c r="H175" i="10"/>
  <c r="H174" i="10"/>
  <c r="H173" i="10"/>
  <c r="H172" i="10"/>
  <c r="H171" i="10"/>
  <c r="H170" i="10"/>
  <c r="H169" i="10"/>
  <c r="H168" i="10"/>
  <c r="H167" i="10"/>
  <c r="H166" i="10"/>
  <c r="H165" i="10"/>
  <c r="H164" i="10"/>
  <c r="H163" i="10"/>
  <c r="H162" i="10"/>
  <c r="H161" i="10"/>
  <c r="H160" i="10"/>
  <c r="H159" i="10"/>
  <c r="H158" i="10"/>
  <c r="H157" i="10"/>
  <c r="H156" i="10"/>
  <c r="H155" i="10"/>
  <c r="H154" i="10"/>
  <c r="H153" i="10"/>
  <c r="H152" i="10"/>
  <c r="H151" i="10"/>
  <c r="H150" i="10"/>
  <c r="H149" i="10"/>
  <c r="H148" i="10"/>
  <c r="H147" i="10"/>
  <c r="H146" i="10"/>
  <c r="H145" i="10"/>
  <c r="H144" i="10"/>
  <c r="H143" i="10"/>
  <c r="H142" i="10"/>
  <c r="H141" i="10"/>
  <c r="H140" i="10"/>
  <c r="H139" i="10"/>
  <c r="H138" i="10"/>
  <c r="H137" i="10"/>
  <c r="H136" i="10"/>
  <c r="H135" i="10"/>
  <c r="H134" i="10"/>
  <c r="H133" i="10"/>
  <c r="H132" i="10"/>
  <c r="H131" i="10"/>
  <c r="H130" i="10"/>
  <c r="H129" i="10"/>
  <c r="H128" i="10"/>
  <c r="H127" i="10"/>
  <c r="H126" i="10"/>
  <c r="H125" i="10"/>
  <c r="H124" i="10"/>
  <c r="H123" i="10"/>
  <c r="H122" i="10"/>
  <c r="H121" i="10"/>
  <c r="H120" i="10"/>
  <c r="H118" i="10"/>
  <c r="H117" i="10"/>
  <c r="H116" i="10"/>
  <c r="H115" i="10"/>
  <c r="H114" i="10"/>
  <c r="H113" i="10"/>
  <c r="H112" i="10"/>
  <c r="H111" i="10"/>
  <c r="H110" i="10"/>
  <c r="H109" i="10"/>
  <c r="H108" i="10"/>
  <c r="H107" i="10"/>
  <c r="H106" i="10"/>
  <c r="H105" i="10"/>
  <c r="H104" i="10"/>
  <c r="H103" i="10"/>
  <c r="H102" i="10"/>
  <c r="H101" i="10"/>
  <c r="H100" i="10"/>
  <c r="H99" i="10"/>
  <c r="H98" i="10"/>
  <c r="H97" i="10"/>
  <c r="H96" i="10"/>
  <c r="H95" i="10"/>
  <c r="H94" i="10"/>
  <c r="H93" i="10"/>
  <c r="H92" i="10"/>
  <c r="H91" i="10"/>
  <c r="H90" i="10"/>
  <c r="H89" i="10"/>
  <c r="H88" i="10"/>
  <c r="H87" i="10"/>
  <c r="H86" i="10"/>
  <c r="H85" i="10"/>
  <c r="H84" i="10"/>
  <c r="H83" i="10"/>
  <c r="H82" i="10"/>
  <c r="H81" i="10"/>
  <c r="H80" i="10"/>
  <c r="H79" i="10"/>
  <c r="H78" i="10"/>
  <c r="H77" i="10"/>
  <c r="H76" i="10"/>
  <c r="H75" i="10"/>
  <c r="H74" i="10"/>
  <c r="H73" i="10"/>
  <c r="H72" i="10"/>
  <c r="H71" i="10"/>
  <c r="H70" i="10"/>
  <c r="H69" i="10"/>
  <c r="H68" i="10"/>
  <c r="H67" i="10"/>
  <c r="H66" i="10"/>
  <c r="H65" i="10"/>
  <c r="H64" i="10"/>
  <c r="H63" i="10"/>
  <c r="H62" i="10"/>
  <c r="H61" i="10"/>
  <c r="H60" i="10"/>
  <c r="H59" i="10"/>
  <c r="H58" i="10"/>
  <c r="H57" i="10"/>
  <c r="H56" i="10"/>
  <c r="H55" i="10"/>
  <c r="H54" i="10"/>
  <c r="H53" i="10"/>
  <c r="H52" i="10"/>
  <c r="H51" i="10"/>
  <c r="H50" i="10"/>
  <c r="H49" i="10"/>
  <c r="H48" i="10"/>
  <c r="H47" i="10"/>
  <c r="H46" i="10"/>
  <c r="H45" i="10"/>
  <c r="H44" i="10"/>
  <c r="H43" i="10"/>
  <c r="H42" i="10"/>
  <c r="H41" i="10"/>
  <c r="H40" i="10"/>
  <c r="H39" i="10"/>
  <c r="H38" i="10"/>
  <c r="H37" i="10"/>
  <c r="H36" i="10"/>
  <c r="H35" i="10"/>
  <c r="H34" i="10"/>
  <c r="H33" i="10"/>
  <c r="H32" i="10"/>
  <c r="H31" i="10"/>
  <c r="H30" i="10"/>
  <c r="H29" i="10"/>
  <c r="H28" i="10"/>
  <c r="H27" i="10"/>
  <c r="H26" i="10"/>
  <c r="H25" i="10"/>
  <c r="H24" i="10"/>
  <c r="H23" i="10"/>
  <c r="H22" i="10"/>
  <c r="H21" i="10"/>
  <c r="H20" i="10"/>
  <c r="H19" i="10"/>
  <c r="H18" i="10"/>
  <c r="H17" i="10"/>
  <c r="H16" i="10"/>
  <c r="H15" i="10"/>
  <c r="H14" i="10"/>
  <c r="H13" i="10"/>
  <c r="I1392" i="10" l="1"/>
  <c r="J1392" i="10"/>
  <c r="I1391" i="10"/>
  <c r="J1391" i="10"/>
  <c r="I65" i="10" l="1"/>
  <c r="J65" i="10"/>
  <c r="J34" i="10"/>
  <c r="I34" i="10"/>
  <c r="I118" i="10" l="1"/>
  <c r="J118" i="10"/>
  <c r="I117" i="10"/>
  <c r="J117" i="10"/>
  <c r="I116" i="10"/>
  <c r="J116" i="10"/>
  <c r="I115" i="10"/>
  <c r="J115" i="10"/>
  <c r="I114" i="10"/>
  <c r="J114" i="10"/>
  <c r="I113" i="10"/>
  <c r="J113" i="10"/>
  <c r="I112" i="10"/>
  <c r="J112" i="10"/>
  <c r="I111" i="10"/>
  <c r="J111" i="10"/>
  <c r="I110" i="10"/>
  <c r="J110" i="10"/>
  <c r="I501" i="10"/>
  <c r="J501" i="10"/>
  <c r="I500" i="10"/>
  <c r="J500" i="10"/>
  <c r="I499" i="10"/>
  <c r="J499" i="10"/>
  <c r="I498" i="10"/>
  <c r="J498" i="10"/>
  <c r="I497" i="10"/>
  <c r="J497" i="10"/>
  <c r="I496" i="10"/>
  <c r="J496" i="10"/>
  <c r="I495" i="10"/>
  <c r="J495" i="10"/>
  <c r="I494" i="10"/>
  <c r="J494" i="10"/>
  <c r="I493" i="10"/>
  <c r="J493" i="10"/>
  <c r="I492" i="10"/>
  <c r="J492" i="10"/>
  <c r="I491" i="10"/>
  <c r="J491" i="10"/>
  <c r="I490" i="10"/>
  <c r="J490" i="10"/>
  <c r="I489" i="10"/>
  <c r="J489" i="10"/>
  <c r="I488" i="10"/>
  <c r="J488" i="10"/>
  <c r="I487" i="10"/>
  <c r="J487" i="10"/>
  <c r="I486" i="10"/>
  <c r="J486" i="10"/>
  <c r="I485" i="10"/>
  <c r="J485" i="10"/>
  <c r="I484" i="10"/>
  <c r="J484" i="10"/>
  <c r="I483" i="10"/>
  <c r="J483" i="10"/>
  <c r="I482" i="10"/>
  <c r="J482" i="10"/>
  <c r="I481" i="10"/>
  <c r="J481" i="10"/>
  <c r="I480" i="10"/>
  <c r="J480" i="10"/>
  <c r="I479" i="10"/>
  <c r="J479" i="10"/>
  <c r="I478" i="10"/>
  <c r="J478" i="10"/>
  <c r="I477" i="10"/>
  <c r="J477" i="10"/>
  <c r="I476" i="10"/>
  <c r="J476" i="10"/>
  <c r="I475" i="10"/>
  <c r="J475" i="10"/>
  <c r="I474" i="10"/>
  <c r="J474" i="10"/>
  <c r="I473" i="10"/>
  <c r="J473" i="10"/>
  <c r="I472" i="10"/>
  <c r="J472" i="10"/>
  <c r="I471" i="10"/>
  <c r="J471" i="10"/>
  <c r="I470" i="10"/>
  <c r="J470" i="10"/>
  <c r="I469" i="10"/>
  <c r="J469" i="10"/>
  <c r="I468" i="10"/>
  <c r="J468" i="10"/>
  <c r="I467" i="10"/>
  <c r="J467" i="10"/>
  <c r="I466" i="10"/>
  <c r="J466" i="10"/>
  <c r="I465" i="10"/>
  <c r="J465" i="10"/>
  <c r="I464" i="10"/>
  <c r="J464" i="10"/>
  <c r="I463" i="10"/>
  <c r="J463" i="10"/>
  <c r="I462" i="10"/>
  <c r="J462" i="10"/>
  <c r="I461" i="10"/>
  <c r="J461" i="10"/>
  <c r="I460" i="10"/>
  <c r="J460" i="10"/>
  <c r="I459" i="10"/>
  <c r="J459" i="10"/>
  <c r="I458" i="10"/>
  <c r="J458" i="10"/>
  <c r="I457" i="10"/>
  <c r="J457" i="10"/>
  <c r="I456" i="10"/>
  <c r="J456" i="10"/>
  <c r="I455" i="10"/>
  <c r="J455" i="10"/>
  <c r="I454" i="10"/>
  <c r="J454" i="10"/>
  <c r="I453" i="10"/>
  <c r="J453" i="10"/>
  <c r="I452" i="10"/>
  <c r="J452" i="10"/>
  <c r="I451" i="10"/>
  <c r="J451" i="10"/>
  <c r="I450" i="10"/>
  <c r="J450" i="10"/>
  <c r="I449" i="10"/>
  <c r="J449" i="10"/>
  <c r="I448" i="10"/>
  <c r="J448" i="10"/>
  <c r="I447" i="10"/>
  <c r="J447" i="10"/>
  <c r="I446" i="10"/>
  <c r="J446" i="10"/>
  <c r="I445" i="10"/>
  <c r="J445" i="10"/>
  <c r="I444" i="10"/>
  <c r="J444" i="10"/>
  <c r="I443" i="10"/>
  <c r="J443" i="10"/>
  <c r="I442" i="10"/>
  <c r="J442" i="10"/>
  <c r="I441" i="10"/>
  <c r="J441" i="10"/>
  <c r="I440" i="10"/>
  <c r="J440" i="10"/>
  <c r="I439" i="10"/>
  <c r="J439" i="10"/>
  <c r="I438" i="10"/>
  <c r="J438" i="10"/>
  <c r="I437" i="10"/>
  <c r="J437" i="10"/>
  <c r="I436" i="10"/>
  <c r="J436" i="10"/>
  <c r="I435" i="10"/>
  <c r="J435" i="10"/>
  <c r="I434" i="10"/>
  <c r="J434" i="10"/>
  <c r="I433" i="10"/>
  <c r="J433" i="10"/>
  <c r="I432" i="10"/>
  <c r="J432" i="10"/>
  <c r="I431" i="10"/>
  <c r="J431" i="10"/>
  <c r="I430" i="10"/>
  <c r="J430" i="10"/>
  <c r="I429" i="10"/>
  <c r="J429" i="10"/>
  <c r="I428" i="10"/>
  <c r="J428" i="10"/>
  <c r="I427" i="10"/>
  <c r="J427" i="10"/>
  <c r="I426" i="10"/>
  <c r="J426" i="10"/>
  <c r="I425" i="10"/>
  <c r="J425" i="10"/>
  <c r="I424" i="10"/>
  <c r="J424" i="10"/>
  <c r="I423" i="10"/>
  <c r="J423" i="10"/>
  <c r="I422" i="10"/>
  <c r="J422" i="10"/>
  <c r="I421" i="10"/>
  <c r="J421" i="10"/>
  <c r="I420" i="10"/>
  <c r="J420" i="10"/>
  <c r="I419" i="10"/>
  <c r="J419" i="10"/>
  <c r="I418" i="10"/>
  <c r="J418" i="10"/>
  <c r="I417" i="10"/>
  <c r="J417" i="10"/>
  <c r="I416" i="10"/>
  <c r="J416" i="10"/>
  <c r="I415" i="10"/>
  <c r="J415" i="10"/>
  <c r="I414" i="10"/>
  <c r="J414" i="10"/>
  <c r="I413" i="10"/>
  <c r="J413" i="10"/>
  <c r="I412" i="10"/>
  <c r="J412" i="10"/>
  <c r="I411" i="10"/>
  <c r="J411" i="10"/>
  <c r="I410" i="10"/>
  <c r="J410" i="10"/>
  <c r="I409" i="10"/>
  <c r="J409" i="10"/>
  <c r="I408" i="10"/>
  <c r="J408" i="10"/>
  <c r="I407" i="10"/>
  <c r="J407" i="10"/>
  <c r="I406" i="10"/>
  <c r="J406" i="10"/>
  <c r="I405" i="10"/>
  <c r="J405" i="10"/>
  <c r="I404" i="10"/>
  <c r="J404" i="10"/>
  <c r="I403" i="10"/>
  <c r="J403" i="10"/>
  <c r="I402" i="10"/>
  <c r="J402" i="10"/>
  <c r="I401" i="10"/>
  <c r="J401" i="10"/>
  <c r="I400" i="10"/>
  <c r="J400" i="10"/>
  <c r="I399" i="10"/>
  <c r="J399" i="10"/>
  <c r="I398" i="10"/>
  <c r="J398" i="10"/>
  <c r="I397" i="10"/>
  <c r="J397" i="10"/>
  <c r="I396" i="10"/>
  <c r="J396" i="10"/>
  <c r="I395" i="10"/>
  <c r="J395" i="10"/>
  <c r="I394" i="10"/>
  <c r="J394" i="10"/>
  <c r="I393" i="10"/>
  <c r="J393" i="10"/>
  <c r="I392" i="10"/>
  <c r="J392" i="10"/>
  <c r="I391" i="10"/>
  <c r="J391" i="10"/>
  <c r="I390" i="10"/>
  <c r="J390" i="10"/>
  <c r="I389" i="10"/>
  <c r="J389" i="10"/>
  <c r="I388" i="10"/>
  <c r="J388" i="10"/>
  <c r="I387" i="10"/>
  <c r="J387" i="10"/>
  <c r="I386" i="10"/>
  <c r="J386" i="10"/>
  <c r="I385" i="10"/>
  <c r="J385" i="10"/>
  <c r="I384" i="10"/>
  <c r="J384" i="10"/>
  <c r="I383" i="10"/>
  <c r="J383" i="10"/>
  <c r="I382" i="10"/>
  <c r="J382" i="10"/>
  <c r="I381" i="10"/>
  <c r="J381" i="10"/>
  <c r="I380" i="10"/>
  <c r="J380" i="10"/>
  <c r="I379" i="10"/>
  <c r="J379" i="10"/>
  <c r="I378" i="10"/>
  <c r="J378" i="10"/>
  <c r="I377" i="10"/>
  <c r="J377" i="10"/>
  <c r="I376" i="10"/>
  <c r="J376" i="10"/>
  <c r="I375" i="10"/>
  <c r="J375" i="10"/>
  <c r="I374" i="10"/>
  <c r="J374" i="10"/>
  <c r="I373" i="10"/>
  <c r="J373" i="10"/>
  <c r="I372" i="10"/>
  <c r="J372" i="10"/>
  <c r="I371" i="10"/>
  <c r="J371" i="10"/>
  <c r="I370" i="10"/>
  <c r="J370" i="10"/>
  <c r="I369" i="10"/>
  <c r="J369" i="10"/>
  <c r="I368" i="10"/>
  <c r="J368" i="10"/>
  <c r="I367" i="10"/>
  <c r="J367" i="10"/>
  <c r="I366" i="10"/>
  <c r="J366" i="10"/>
  <c r="I365" i="10"/>
  <c r="J365" i="10"/>
  <c r="I364" i="10"/>
  <c r="J364" i="10"/>
  <c r="I363" i="10"/>
  <c r="J363" i="10"/>
  <c r="I362" i="10"/>
  <c r="J362" i="10"/>
  <c r="I361" i="10"/>
  <c r="J361" i="10"/>
  <c r="I360" i="10"/>
  <c r="J360" i="10"/>
  <c r="I359" i="10"/>
  <c r="J359" i="10"/>
  <c r="I358" i="10"/>
  <c r="J358" i="10"/>
  <c r="I357" i="10"/>
  <c r="J357" i="10"/>
  <c r="I356" i="10"/>
  <c r="J356" i="10"/>
  <c r="I355" i="10"/>
  <c r="J355" i="10"/>
  <c r="I354" i="10"/>
  <c r="J354" i="10"/>
  <c r="I353" i="10"/>
  <c r="J353" i="10"/>
  <c r="I352" i="10"/>
  <c r="J352" i="10"/>
  <c r="I351" i="10"/>
  <c r="J351" i="10"/>
  <c r="I350" i="10"/>
  <c r="J350" i="10"/>
  <c r="I349" i="10"/>
  <c r="J349" i="10"/>
  <c r="I348" i="10"/>
  <c r="J348" i="10"/>
  <c r="I347" i="10"/>
  <c r="J347" i="10"/>
  <c r="I346" i="10"/>
  <c r="J346" i="10"/>
  <c r="I345" i="10"/>
  <c r="J345" i="10"/>
  <c r="I344" i="10"/>
  <c r="J344" i="10"/>
  <c r="I343" i="10"/>
  <c r="J343" i="10"/>
  <c r="I342" i="10"/>
  <c r="J342" i="10"/>
  <c r="I341" i="10"/>
  <c r="J341" i="10"/>
  <c r="I340" i="10"/>
  <c r="J340" i="10"/>
  <c r="I339" i="10"/>
  <c r="J339" i="10"/>
  <c r="I338" i="10"/>
  <c r="J338" i="10"/>
  <c r="I337" i="10"/>
  <c r="J337" i="10"/>
  <c r="I336" i="10"/>
  <c r="J336" i="10"/>
  <c r="I335" i="10"/>
  <c r="J335" i="10"/>
  <c r="I334" i="10"/>
  <c r="J334" i="10"/>
  <c r="I333" i="10"/>
  <c r="J333" i="10"/>
  <c r="I332" i="10"/>
  <c r="J332" i="10"/>
  <c r="I331" i="10"/>
  <c r="J331" i="10"/>
  <c r="I330" i="10"/>
  <c r="J330" i="10"/>
  <c r="I329" i="10"/>
  <c r="J329" i="10"/>
  <c r="I328" i="10"/>
  <c r="J328" i="10"/>
  <c r="I327" i="10"/>
  <c r="J327" i="10"/>
  <c r="I326" i="10"/>
  <c r="J326" i="10"/>
  <c r="I325" i="10"/>
  <c r="J325" i="10"/>
  <c r="I324" i="10"/>
  <c r="J324" i="10"/>
  <c r="I323" i="10"/>
  <c r="J323" i="10"/>
  <c r="I322" i="10"/>
  <c r="J322" i="10"/>
  <c r="I321" i="10"/>
  <c r="J321" i="10"/>
  <c r="I320" i="10"/>
  <c r="J320" i="10"/>
  <c r="I319" i="10"/>
  <c r="J319" i="10"/>
  <c r="I318" i="10"/>
  <c r="J318" i="10"/>
  <c r="I317" i="10"/>
  <c r="J317" i="10"/>
  <c r="I316" i="10"/>
  <c r="J316" i="10"/>
  <c r="I315" i="10"/>
  <c r="J315" i="10"/>
  <c r="I314" i="10"/>
  <c r="J314" i="10"/>
  <c r="I313" i="10"/>
  <c r="J313" i="10"/>
  <c r="I312" i="10"/>
  <c r="J312" i="10"/>
  <c r="I311" i="10"/>
  <c r="J311" i="10"/>
  <c r="I310" i="10"/>
  <c r="J310" i="10"/>
  <c r="I309" i="10"/>
  <c r="J309" i="10"/>
  <c r="I308" i="10"/>
  <c r="J308" i="10"/>
  <c r="I307" i="10"/>
  <c r="J307" i="10"/>
  <c r="I306" i="10"/>
  <c r="J306" i="10"/>
  <c r="I305" i="10"/>
  <c r="J305" i="10"/>
  <c r="I304" i="10"/>
  <c r="J304" i="10"/>
  <c r="I303" i="10"/>
  <c r="J303" i="10"/>
  <c r="I302" i="10"/>
  <c r="J302" i="10"/>
  <c r="I301" i="10"/>
  <c r="J301" i="10"/>
  <c r="I300" i="10"/>
  <c r="J300" i="10"/>
  <c r="I299" i="10"/>
  <c r="J299" i="10"/>
  <c r="I298" i="10"/>
  <c r="J298" i="10"/>
  <c r="I297" i="10"/>
  <c r="J297" i="10"/>
  <c r="I296" i="10"/>
  <c r="J296" i="10"/>
  <c r="I295" i="10"/>
  <c r="J295" i="10"/>
  <c r="I294" i="10"/>
  <c r="J294" i="10"/>
  <c r="I293" i="10"/>
  <c r="J293" i="10"/>
  <c r="I292" i="10"/>
  <c r="J292" i="10"/>
  <c r="I291" i="10"/>
  <c r="J291" i="10"/>
  <c r="I290" i="10"/>
  <c r="J290" i="10"/>
  <c r="I289" i="10"/>
  <c r="J289" i="10"/>
  <c r="I288" i="10"/>
  <c r="J288" i="10"/>
  <c r="I287" i="10"/>
  <c r="J287" i="10"/>
  <c r="I286" i="10"/>
  <c r="J286" i="10"/>
  <c r="I285" i="10"/>
  <c r="J285" i="10"/>
  <c r="I284" i="10"/>
  <c r="J284" i="10"/>
  <c r="I283" i="10"/>
  <c r="J283" i="10"/>
  <c r="I282" i="10"/>
  <c r="J282" i="10"/>
  <c r="I281" i="10"/>
  <c r="J281" i="10"/>
  <c r="I280" i="10"/>
  <c r="J280" i="10"/>
  <c r="I279" i="10"/>
  <c r="J279" i="10"/>
  <c r="I278" i="10"/>
  <c r="J278" i="10"/>
  <c r="I277" i="10"/>
  <c r="J277" i="10"/>
  <c r="I276" i="10"/>
  <c r="J276" i="10"/>
  <c r="I275" i="10"/>
  <c r="J275" i="10"/>
  <c r="I274" i="10"/>
  <c r="J274" i="10"/>
  <c r="I273" i="10"/>
  <c r="J273" i="10"/>
  <c r="I272" i="10"/>
  <c r="J272" i="10"/>
  <c r="I271" i="10"/>
  <c r="J271" i="10"/>
  <c r="I270" i="10"/>
  <c r="J270" i="10"/>
  <c r="I269" i="10"/>
  <c r="J269" i="10"/>
  <c r="I268" i="10"/>
  <c r="J268" i="10"/>
  <c r="I267" i="10"/>
  <c r="J267" i="10"/>
  <c r="I266" i="10"/>
  <c r="J266" i="10"/>
  <c r="I265" i="10"/>
  <c r="J265" i="10"/>
  <c r="I264" i="10"/>
  <c r="J264" i="10"/>
  <c r="I263" i="10"/>
  <c r="J263" i="10"/>
  <c r="I262" i="10"/>
  <c r="J262" i="10"/>
  <c r="I261" i="10"/>
  <c r="J261" i="10"/>
  <c r="I260" i="10"/>
  <c r="J260" i="10"/>
  <c r="I259" i="10"/>
  <c r="J259" i="10"/>
  <c r="I258" i="10"/>
  <c r="J258" i="10"/>
  <c r="I257" i="10"/>
  <c r="J257" i="10"/>
  <c r="I256" i="10"/>
  <c r="J256" i="10"/>
  <c r="I255" i="10"/>
  <c r="J255" i="10"/>
  <c r="I254" i="10"/>
  <c r="J254" i="10"/>
  <c r="I253" i="10"/>
  <c r="J253" i="10"/>
  <c r="I252" i="10"/>
  <c r="J252" i="10"/>
  <c r="I251" i="10"/>
  <c r="J251" i="10"/>
  <c r="I250" i="10"/>
  <c r="J250" i="10"/>
  <c r="I249" i="10"/>
  <c r="J249" i="10"/>
  <c r="I248" i="10"/>
  <c r="J248" i="10"/>
  <c r="I247" i="10"/>
  <c r="J247" i="10"/>
  <c r="I246" i="10"/>
  <c r="J246" i="10"/>
  <c r="I245" i="10"/>
  <c r="J245" i="10"/>
  <c r="I244" i="10"/>
  <c r="J244" i="10"/>
  <c r="I243" i="10"/>
  <c r="J243" i="10"/>
  <c r="I242" i="10"/>
  <c r="J242" i="10"/>
  <c r="I241" i="10"/>
  <c r="J241" i="10"/>
  <c r="I240" i="10"/>
  <c r="J240" i="10"/>
  <c r="I239" i="10"/>
  <c r="J239" i="10"/>
  <c r="I238" i="10"/>
  <c r="J238" i="10"/>
  <c r="I237" i="10"/>
  <c r="J237" i="10"/>
  <c r="I236" i="10"/>
  <c r="J236" i="10"/>
  <c r="I235" i="10"/>
  <c r="J235" i="10"/>
  <c r="I234" i="10"/>
  <c r="J234" i="10"/>
  <c r="I233" i="10"/>
  <c r="J233" i="10"/>
  <c r="I232" i="10"/>
  <c r="J232" i="10"/>
  <c r="I231" i="10"/>
  <c r="J231" i="10"/>
  <c r="I230" i="10"/>
  <c r="J230" i="10"/>
  <c r="I229" i="10"/>
  <c r="J229" i="10"/>
  <c r="I228" i="10"/>
  <c r="J228" i="10"/>
  <c r="I227" i="10"/>
  <c r="J227" i="10"/>
  <c r="I226" i="10"/>
  <c r="J226" i="10"/>
  <c r="I225" i="10"/>
  <c r="J225" i="10"/>
  <c r="I224" i="10"/>
  <c r="J224" i="10"/>
  <c r="I223" i="10"/>
  <c r="J223" i="10"/>
  <c r="I222" i="10"/>
  <c r="J222" i="10"/>
  <c r="I221" i="10"/>
  <c r="J221" i="10"/>
  <c r="I220" i="10"/>
  <c r="J220" i="10"/>
  <c r="I219" i="10"/>
  <c r="J219" i="10"/>
  <c r="I218" i="10"/>
  <c r="J218" i="10"/>
  <c r="I217" i="10"/>
  <c r="J217" i="10"/>
  <c r="I216" i="10"/>
  <c r="J216" i="10"/>
  <c r="I215" i="10"/>
  <c r="J215" i="10"/>
  <c r="I214" i="10"/>
  <c r="J214" i="10"/>
  <c r="I213" i="10"/>
  <c r="J213" i="10"/>
  <c r="I212" i="10"/>
  <c r="J212" i="10"/>
  <c r="I211" i="10"/>
  <c r="J211" i="10"/>
  <c r="I210" i="10"/>
  <c r="J210" i="10"/>
  <c r="I209" i="10"/>
  <c r="J209" i="10"/>
  <c r="I208" i="10"/>
  <c r="J208" i="10"/>
  <c r="I207" i="10"/>
  <c r="J207" i="10"/>
  <c r="I206" i="10"/>
  <c r="J206" i="10"/>
  <c r="I205" i="10"/>
  <c r="J205" i="10"/>
  <c r="I204" i="10"/>
  <c r="J204" i="10"/>
  <c r="I203" i="10"/>
  <c r="J203" i="10"/>
  <c r="I202" i="10"/>
  <c r="J202" i="10"/>
  <c r="I201" i="10"/>
  <c r="J201" i="10"/>
  <c r="I200" i="10"/>
  <c r="J200" i="10"/>
  <c r="I199" i="10"/>
  <c r="J199" i="10"/>
  <c r="I198" i="10"/>
  <c r="J198" i="10"/>
  <c r="I197" i="10"/>
  <c r="J197" i="10"/>
  <c r="I196" i="10"/>
  <c r="J196" i="10"/>
  <c r="I195" i="10"/>
  <c r="J195" i="10"/>
  <c r="I194" i="10"/>
  <c r="J194" i="10"/>
  <c r="I193" i="10"/>
  <c r="J193" i="10"/>
  <c r="I192" i="10"/>
  <c r="J192" i="10"/>
  <c r="I191" i="10"/>
  <c r="J191" i="10"/>
  <c r="I190" i="10"/>
  <c r="J190" i="10"/>
  <c r="I189" i="10"/>
  <c r="J189" i="10"/>
  <c r="I188" i="10"/>
  <c r="J188" i="10"/>
  <c r="I187" i="10"/>
  <c r="J187" i="10"/>
  <c r="I186" i="10"/>
  <c r="J186" i="10"/>
  <c r="I185" i="10"/>
  <c r="J185" i="10"/>
  <c r="I184" i="10"/>
  <c r="J184" i="10"/>
  <c r="I183" i="10"/>
  <c r="J183" i="10"/>
  <c r="I182" i="10"/>
  <c r="J182" i="10"/>
  <c r="I181" i="10"/>
  <c r="J181" i="10"/>
  <c r="I180" i="10"/>
  <c r="J180" i="10"/>
  <c r="I179" i="10"/>
  <c r="J179" i="10"/>
  <c r="I178" i="10"/>
  <c r="J178" i="10"/>
  <c r="I177" i="10"/>
  <c r="J177" i="10"/>
  <c r="I176" i="10"/>
  <c r="J176" i="10"/>
  <c r="I175" i="10"/>
  <c r="J175" i="10"/>
  <c r="I174" i="10"/>
  <c r="J174" i="10"/>
  <c r="I173" i="10"/>
  <c r="J173" i="10"/>
  <c r="I172" i="10"/>
  <c r="J172" i="10"/>
  <c r="I171" i="10"/>
  <c r="J171" i="10"/>
  <c r="I170" i="10"/>
  <c r="J170" i="10"/>
  <c r="I169" i="10"/>
  <c r="J169" i="10"/>
  <c r="I168" i="10"/>
  <c r="J168" i="10"/>
  <c r="I167" i="10"/>
  <c r="J167" i="10"/>
  <c r="I166" i="10"/>
  <c r="J166" i="10"/>
  <c r="I165" i="10"/>
  <c r="J165" i="10"/>
  <c r="I164" i="10"/>
  <c r="J164" i="10"/>
  <c r="I163" i="10"/>
  <c r="J163" i="10"/>
  <c r="I162" i="10"/>
  <c r="J162" i="10"/>
  <c r="I161" i="10"/>
  <c r="J161" i="10"/>
  <c r="I160" i="10"/>
  <c r="J160" i="10"/>
  <c r="I159" i="10"/>
  <c r="J159" i="10"/>
  <c r="I158" i="10"/>
  <c r="J158" i="10"/>
  <c r="I157" i="10"/>
  <c r="J157" i="10"/>
  <c r="I156" i="10"/>
  <c r="J156" i="10"/>
  <c r="I155" i="10"/>
  <c r="J155" i="10"/>
  <c r="I154" i="10"/>
  <c r="J154" i="10"/>
  <c r="I153" i="10"/>
  <c r="J153" i="10"/>
  <c r="I152" i="10"/>
  <c r="J152" i="10"/>
  <c r="I151" i="10"/>
  <c r="J151" i="10"/>
  <c r="I1489" i="10" l="1"/>
  <c r="J1489" i="10"/>
  <c r="I1418" i="10"/>
  <c r="J1418" i="10"/>
  <c r="I1393" i="10"/>
  <c r="J1393" i="10"/>
  <c r="J1366" i="10"/>
  <c r="I1366" i="10"/>
  <c r="I1364" i="10"/>
  <c r="J1364" i="10"/>
  <c r="J1362" i="10"/>
  <c r="J1360" i="10"/>
  <c r="J1358" i="10"/>
  <c r="I1358" i="10"/>
  <c r="I1276" i="10"/>
  <c r="J1276" i="10"/>
  <c r="J1355" i="10"/>
  <c r="J1353" i="10"/>
  <c r="J1351" i="10"/>
  <c r="I1351" i="10"/>
  <c r="I1349" i="10"/>
  <c r="J1349" i="10"/>
  <c r="J1347" i="10"/>
  <c r="J1346" i="10"/>
  <c r="J1344" i="10"/>
  <c r="I1344" i="10"/>
  <c r="I1342" i="10"/>
  <c r="J1342" i="10"/>
  <c r="J1340" i="10"/>
  <c r="J1338" i="10"/>
  <c r="J1274" i="10"/>
  <c r="I1274" i="10"/>
  <c r="I1335" i="10"/>
  <c r="J1335" i="10"/>
  <c r="J1333" i="10"/>
  <c r="J1331" i="10"/>
  <c r="J1329" i="10"/>
  <c r="I1329" i="10"/>
  <c r="I1327" i="10"/>
  <c r="J1327" i="10"/>
  <c r="J1326" i="10"/>
  <c r="J1324" i="10"/>
  <c r="J1322" i="10"/>
  <c r="I1322" i="10"/>
  <c r="I1320" i="10"/>
  <c r="J1320" i="10"/>
  <c r="J1318" i="10"/>
  <c r="I1315" i="10"/>
  <c r="J1311" i="10"/>
  <c r="J1306" i="10"/>
  <c r="J1302" i="10"/>
  <c r="I1300" i="10"/>
  <c r="J1300" i="10"/>
  <c r="J1298" i="10"/>
  <c r="J1295" i="10"/>
  <c r="J1293" i="10"/>
  <c r="I1522" i="10"/>
  <c r="J1292" i="10"/>
  <c r="I1517" i="10"/>
  <c r="I1515" i="10"/>
  <c r="J1513" i="10"/>
  <c r="J1508" i="10"/>
  <c r="J1504" i="10"/>
  <c r="I1502" i="10"/>
  <c r="J1502" i="10"/>
  <c r="J1290" i="10"/>
  <c r="J1497" i="10"/>
  <c r="I1495" i="10"/>
  <c r="J1495" i="10"/>
  <c r="I1493" i="10"/>
  <c r="J1491" i="10"/>
  <c r="I1487" i="10"/>
  <c r="J1487" i="10"/>
  <c r="I1485" i="10"/>
  <c r="J1483" i="10"/>
  <c r="J1288" i="10"/>
  <c r="I1288" i="10"/>
  <c r="J1478" i="10"/>
  <c r="J1474" i="10"/>
  <c r="I1472" i="10"/>
  <c r="J1470" i="10"/>
  <c r="J1468" i="10"/>
  <c r="I1466" i="10"/>
  <c r="I1464" i="10"/>
  <c r="J1462" i="10"/>
  <c r="I1459" i="10"/>
  <c r="J1459" i="10"/>
  <c r="I1457" i="10"/>
  <c r="J1451" i="10"/>
  <c r="I1451" i="10"/>
  <c r="J1285" i="10"/>
  <c r="J1446" i="10"/>
  <c r="I1444" i="10"/>
  <c r="J1444" i="10"/>
  <c r="I1442" i="10"/>
  <c r="I1441" i="10"/>
  <c r="J1440" i="10"/>
  <c r="I1440" i="10"/>
  <c r="I1284" i="10"/>
  <c r="J1439" i="10"/>
  <c r="I1439" i="10"/>
  <c r="I1438" i="10"/>
  <c r="J1437" i="10"/>
  <c r="I1437" i="10"/>
  <c r="I1436" i="10"/>
  <c r="I1435" i="10"/>
  <c r="I1434" i="10"/>
  <c r="I1433" i="10"/>
  <c r="I1432" i="10"/>
  <c r="I1431" i="10"/>
  <c r="I1430" i="10"/>
  <c r="I1283" i="10"/>
  <c r="I1429" i="10"/>
  <c r="J1428" i="10"/>
  <c r="I1428" i="10"/>
  <c r="I1427" i="10"/>
  <c r="I1426" i="10"/>
  <c r="I1425" i="10"/>
  <c r="J1424" i="10"/>
  <c r="I1424" i="10"/>
  <c r="I1422" i="10"/>
  <c r="J1420" i="10"/>
  <c r="I1420" i="10"/>
  <c r="I1419" i="10"/>
  <c r="I1416" i="10"/>
  <c r="I1414" i="10"/>
  <c r="I1412" i="10"/>
  <c r="I1410" i="10"/>
  <c r="I1281" i="10"/>
  <c r="I1407" i="10"/>
  <c r="J1405" i="10"/>
  <c r="I1405" i="10"/>
  <c r="I1403" i="10"/>
  <c r="I1401" i="10"/>
  <c r="J1399" i="10"/>
  <c r="I1399" i="10"/>
  <c r="I1398" i="10"/>
  <c r="I76" i="10"/>
  <c r="I1395" i="10"/>
  <c r="I1390" i="10"/>
  <c r="J1388" i="10"/>
  <c r="I1388" i="10"/>
  <c r="J1279" i="10"/>
  <c r="I1279" i="10"/>
  <c r="J1386" i="10"/>
  <c r="I1385" i="10"/>
  <c r="I1384" i="10"/>
  <c r="I1383" i="10"/>
  <c r="J1381" i="10"/>
  <c r="I1381" i="10"/>
  <c r="I1380" i="10"/>
  <c r="I1379" i="10"/>
  <c r="I1378" i="10"/>
  <c r="I1377" i="10"/>
  <c r="I1278" i="10"/>
  <c r="I1376" i="10"/>
  <c r="J1375" i="10"/>
  <c r="I1374" i="10"/>
  <c r="I1373" i="10"/>
  <c r="J1372" i="10"/>
  <c r="I1372" i="10"/>
  <c r="I1371" i="10"/>
  <c r="I1370" i="10"/>
  <c r="I1369" i="10"/>
  <c r="I1368" i="10"/>
  <c r="J1367" i="10"/>
  <c r="J1277" i="10"/>
  <c r="I1277" i="10"/>
  <c r="I1268" i="10"/>
  <c r="F1266" i="10"/>
  <c r="I1266" i="10" s="1"/>
  <c r="F1265" i="10"/>
  <c r="F1264" i="10"/>
  <c r="I1264" i="10" s="1"/>
  <c r="F1263" i="10"/>
  <c r="I1263" i="10" s="1"/>
  <c r="F1262" i="10"/>
  <c r="I1262" i="10" s="1"/>
  <c r="F1261" i="10"/>
  <c r="F1260" i="10"/>
  <c r="I1260" i="10" s="1"/>
  <c r="F1259" i="10"/>
  <c r="I1259" i="10" s="1"/>
  <c r="F1258" i="10"/>
  <c r="I1256" i="10"/>
  <c r="J1256" i="10"/>
  <c r="I1255" i="10"/>
  <c r="J1255" i="10"/>
  <c r="I1254" i="10"/>
  <c r="J1254" i="10"/>
  <c r="I1253" i="10"/>
  <c r="J1253" i="10"/>
  <c r="I1252" i="10"/>
  <c r="J1252" i="10"/>
  <c r="I1251" i="10"/>
  <c r="J1251" i="10"/>
  <c r="I1250" i="10"/>
  <c r="J1250" i="10"/>
  <c r="I1249" i="10"/>
  <c r="J1249" i="10"/>
  <c r="I1248" i="10"/>
  <c r="J1248" i="10"/>
  <c r="I1247" i="10"/>
  <c r="J1247" i="10"/>
  <c r="I1246" i="10"/>
  <c r="J1246" i="10"/>
  <c r="I1245" i="10"/>
  <c r="J1245" i="10"/>
  <c r="I1244" i="10"/>
  <c r="J1244" i="10"/>
  <c r="I1243" i="10"/>
  <c r="J1243" i="10"/>
  <c r="I1242" i="10"/>
  <c r="J1242" i="10"/>
  <c r="I1241" i="10"/>
  <c r="J1241" i="10"/>
  <c r="I1240" i="10"/>
  <c r="J1240" i="10"/>
  <c r="I1239" i="10"/>
  <c r="J1239" i="10"/>
  <c r="I1238" i="10"/>
  <c r="J1238" i="10"/>
  <c r="I1237" i="10"/>
  <c r="J1237" i="10"/>
  <c r="I1236" i="10"/>
  <c r="J1236" i="10"/>
  <c r="I1235" i="10"/>
  <c r="J1235" i="10"/>
  <c r="I1234" i="10"/>
  <c r="J1234" i="10"/>
  <c r="I1233" i="10"/>
  <c r="J1233" i="10"/>
  <c r="I1232" i="10"/>
  <c r="J1232" i="10"/>
  <c r="I1231" i="10"/>
  <c r="J1231" i="10"/>
  <c r="I1230" i="10"/>
  <c r="J1230" i="10"/>
  <c r="I1229" i="10"/>
  <c r="J1229" i="10"/>
  <c r="I1228" i="10"/>
  <c r="J1228" i="10"/>
  <c r="I1227" i="10"/>
  <c r="J1227" i="10"/>
  <c r="I1226" i="10"/>
  <c r="J1226" i="10"/>
  <c r="I1225" i="10"/>
  <c r="J1225" i="10"/>
  <c r="I1224" i="10"/>
  <c r="J1224" i="10"/>
  <c r="I1223" i="10"/>
  <c r="J1223" i="10"/>
  <c r="I1222" i="10"/>
  <c r="J1222" i="10"/>
  <c r="I1221" i="10"/>
  <c r="J1221" i="10"/>
  <c r="I1220" i="10"/>
  <c r="J1220" i="10"/>
  <c r="I1219" i="10"/>
  <c r="J1219" i="10"/>
  <c r="I1218" i="10"/>
  <c r="J1218" i="10"/>
  <c r="I1217" i="10"/>
  <c r="J1217" i="10"/>
  <c r="I1216" i="10"/>
  <c r="J1216" i="10"/>
  <c r="I1215" i="10"/>
  <c r="J1215" i="10"/>
  <c r="I1214" i="10"/>
  <c r="J1214" i="10"/>
  <c r="I1213" i="10"/>
  <c r="J1213" i="10"/>
  <c r="I1212" i="10"/>
  <c r="J1212" i="10"/>
  <c r="I1211" i="10"/>
  <c r="J1211" i="10"/>
  <c r="I1210" i="10"/>
  <c r="J1210" i="10"/>
  <c r="I1209" i="10"/>
  <c r="J1209" i="10"/>
  <c r="I1208" i="10"/>
  <c r="J1208" i="10"/>
  <c r="I1207" i="10"/>
  <c r="J1207" i="10"/>
  <c r="I1206" i="10"/>
  <c r="J1206" i="10"/>
  <c r="I1205" i="10"/>
  <c r="J1205" i="10"/>
  <c r="I1204" i="10"/>
  <c r="J1204" i="10"/>
  <c r="I1203" i="10"/>
  <c r="J1203" i="10"/>
  <c r="I1202" i="10"/>
  <c r="J1202" i="10"/>
  <c r="I1201" i="10"/>
  <c r="J1201" i="10"/>
  <c r="I1200" i="10"/>
  <c r="J1200" i="10"/>
  <c r="I1199" i="10"/>
  <c r="J1199" i="10"/>
  <c r="I1198" i="10"/>
  <c r="J1198" i="10"/>
  <c r="I1197" i="10"/>
  <c r="J1197" i="10"/>
  <c r="I1196" i="10"/>
  <c r="J1196" i="10"/>
  <c r="I1195" i="10"/>
  <c r="J1195" i="10"/>
  <c r="I1194" i="10"/>
  <c r="J1194" i="10"/>
  <c r="I1193" i="10"/>
  <c r="J1193" i="10"/>
  <c r="I1192" i="10"/>
  <c r="J1192" i="10"/>
  <c r="I1191" i="10"/>
  <c r="J1191" i="10"/>
  <c r="I1190" i="10"/>
  <c r="J1190" i="10"/>
  <c r="I1189" i="10"/>
  <c r="J1189" i="10"/>
  <c r="I1188" i="10"/>
  <c r="J1188" i="10"/>
  <c r="I1187" i="10"/>
  <c r="J1187" i="10"/>
  <c r="I1186" i="10"/>
  <c r="J1186" i="10"/>
  <c r="I1185" i="10"/>
  <c r="J1185" i="10"/>
  <c r="I1184" i="10"/>
  <c r="J1184" i="10"/>
  <c r="I1183" i="10"/>
  <c r="J1183" i="10"/>
  <c r="I1182" i="10"/>
  <c r="J1182" i="10"/>
  <c r="I1181" i="10"/>
  <c r="J1181" i="10"/>
  <c r="I1180" i="10"/>
  <c r="J1180" i="10"/>
  <c r="I1179" i="10"/>
  <c r="J1179" i="10"/>
  <c r="I1178" i="10"/>
  <c r="J1178" i="10"/>
  <c r="I1177" i="10"/>
  <c r="J1177" i="10"/>
  <c r="I1176" i="10"/>
  <c r="J1176" i="10"/>
  <c r="I1175" i="10"/>
  <c r="J1175" i="10"/>
  <c r="I1174" i="10"/>
  <c r="J1174" i="10"/>
  <c r="I1173" i="10"/>
  <c r="J1173" i="10"/>
  <c r="I1172" i="10"/>
  <c r="J1172" i="10"/>
  <c r="I1171" i="10"/>
  <c r="J1171" i="10"/>
  <c r="I1170" i="10"/>
  <c r="J1170" i="10"/>
  <c r="I1169" i="10"/>
  <c r="J1169" i="10"/>
  <c r="I1168" i="10"/>
  <c r="J1168" i="10"/>
  <c r="I1167" i="10"/>
  <c r="J1167" i="10"/>
  <c r="I1166" i="10"/>
  <c r="J1166" i="10"/>
  <c r="I1165" i="10"/>
  <c r="J1165" i="10"/>
  <c r="I1164" i="10"/>
  <c r="J1164" i="10"/>
  <c r="I1163" i="10"/>
  <c r="J1163" i="10"/>
  <c r="I1162" i="10"/>
  <c r="J1162" i="10"/>
  <c r="I1161" i="10"/>
  <c r="J1161" i="10"/>
  <c r="I1160" i="10"/>
  <c r="J1160" i="10"/>
  <c r="I1159" i="10"/>
  <c r="J1159" i="10"/>
  <c r="I1158" i="10"/>
  <c r="J1158" i="10"/>
  <c r="I1157" i="10"/>
  <c r="J1157" i="10"/>
  <c r="I1156" i="10"/>
  <c r="J1156" i="10"/>
  <c r="I1155" i="10"/>
  <c r="J1155" i="10"/>
  <c r="I1154" i="10"/>
  <c r="J1154" i="10"/>
  <c r="I1153" i="10"/>
  <c r="J1153" i="10"/>
  <c r="I1152" i="10"/>
  <c r="J1152" i="10"/>
  <c r="I1151" i="10"/>
  <c r="J1151" i="10"/>
  <c r="I1150" i="10"/>
  <c r="J1150" i="10"/>
  <c r="I1149" i="10"/>
  <c r="J1149" i="10"/>
  <c r="I1148" i="10"/>
  <c r="J1148" i="10"/>
  <c r="I1147" i="10"/>
  <c r="J1147" i="10"/>
  <c r="I1146" i="10"/>
  <c r="J1146" i="10"/>
  <c r="I1145" i="10"/>
  <c r="J1145" i="10"/>
  <c r="I1144" i="10"/>
  <c r="J1144" i="10"/>
  <c r="I1143" i="10"/>
  <c r="J1143" i="10"/>
  <c r="I1142" i="10"/>
  <c r="J1142" i="10"/>
  <c r="I1141" i="10"/>
  <c r="J1141" i="10"/>
  <c r="I1140" i="10"/>
  <c r="J1140" i="10"/>
  <c r="I1139" i="10"/>
  <c r="J1139" i="10"/>
  <c r="I1138" i="10"/>
  <c r="J1138" i="10"/>
  <c r="I1137" i="10"/>
  <c r="J1137" i="10"/>
  <c r="I1136" i="10"/>
  <c r="J1136" i="10"/>
  <c r="I1135" i="10"/>
  <c r="J1135" i="10"/>
  <c r="I1134" i="10"/>
  <c r="J1134" i="10"/>
  <c r="I1133" i="10"/>
  <c r="J1133" i="10"/>
  <c r="I1132" i="10"/>
  <c r="J1132" i="10"/>
  <c r="I1131" i="10"/>
  <c r="J1131" i="10"/>
  <c r="I1130" i="10"/>
  <c r="J1130" i="10"/>
  <c r="I1129" i="10"/>
  <c r="J1129" i="10"/>
  <c r="I1128" i="10"/>
  <c r="J1128" i="10"/>
  <c r="I1127" i="10"/>
  <c r="J1127" i="10"/>
  <c r="I1126" i="10"/>
  <c r="J1126" i="10"/>
  <c r="I1125" i="10"/>
  <c r="J1125" i="10"/>
  <c r="I1124" i="10"/>
  <c r="J1124" i="10"/>
  <c r="I1123" i="10"/>
  <c r="J1123" i="10"/>
  <c r="I1122" i="10"/>
  <c r="J1122" i="10"/>
  <c r="I1121" i="10"/>
  <c r="J1121" i="10"/>
  <c r="I1120" i="10"/>
  <c r="J1120" i="10"/>
  <c r="I1119" i="10"/>
  <c r="J1119" i="10"/>
  <c r="I1118" i="10"/>
  <c r="J1118" i="10"/>
  <c r="I1117" i="10"/>
  <c r="J1117" i="10"/>
  <c r="I1116" i="10"/>
  <c r="J1116" i="10"/>
  <c r="I1115" i="10"/>
  <c r="J1115" i="10"/>
  <c r="I1114" i="10"/>
  <c r="J1114" i="10"/>
  <c r="I1113" i="10"/>
  <c r="J1113" i="10"/>
  <c r="I1112" i="10"/>
  <c r="J1112" i="10"/>
  <c r="I1111" i="10"/>
  <c r="J1111" i="10"/>
  <c r="I1110" i="10"/>
  <c r="J1110" i="10"/>
  <c r="I1109" i="10"/>
  <c r="J1109" i="10"/>
  <c r="I1108" i="10"/>
  <c r="J1108" i="10"/>
  <c r="I1107" i="10"/>
  <c r="J1107" i="10"/>
  <c r="I1106" i="10"/>
  <c r="J1106" i="10"/>
  <c r="I1105" i="10"/>
  <c r="J1105" i="10"/>
  <c r="I1104" i="10"/>
  <c r="J1104" i="10"/>
  <c r="I1103" i="10"/>
  <c r="J1103" i="10"/>
  <c r="I1102" i="10"/>
  <c r="J1102" i="10"/>
  <c r="I1101" i="10"/>
  <c r="J1101" i="10"/>
  <c r="I1100" i="10"/>
  <c r="J1100" i="10"/>
  <c r="I1099" i="10"/>
  <c r="J1099" i="10"/>
  <c r="I1098" i="10"/>
  <c r="J1098" i="10"/>
  <c r="I1097" i="10"/>
  <c r="J1097" i="10"/>
  <c r="I1096" i="10"/>
  <c r="J1096" i="10"/>
  <c r="I1095" i="10"/>
  <c r="J1095" i="10"/>
  <c r="I1094" i="10"/>
  <c r="J1094" i="10"/>
  <c r="I1093" i="10"/>
  <c r="J1093" i="10"/>
  <c r="I1092" i="10"/>
  <c r="J1092" i="10"/>
  <c r="I1091" i="10"/>
  <c r="J1091" i="10"/>
  <c r="I1090" i="10"/>
  <c r="J1090" i="10"/>
  <c r="I1089" i="10"/>
  <c r="J1089" i="10"/>
  <c r="I1088" i="10"/>
  <c r="J1088" i="10"/>
  <c r="I1087" i="10"/>
  <c r="J1087" i="10"/>
  <c r="I1086" i="10"/>
  <c r="J1086" i="10"/>
  <c r="I1085" i="10"/>
  <c r="J1085" i="10"/>
  <c r="I1084" i="10"/>
  <c r="J1084" i="10"/>
  <c r="I1083" i="10"/>
  <c r="J1083" i="10"/>
  <c r="I1082" i="10"/>
  <c r="J1082" i="10"/>
  <c r="I1081" i="10"/>
  <c r="J1081" i="10"/>
  <c r="I1080" i="10"/>
  <c r="J1080" i="10"/>
  <c r="I1079" i="10"/>
  <c r="J1079" i="10"/>
  <c r="I1078" i="10"/>
  <c r="J1078" i="10"/>
  <c r="I1077" i="10"/>
  <c r="J1077" i="10"/>
  <c r="I1076" i="10"/>
  <c r="J1076" i="10"/>
  <c r="I1075" i="10"/>
  <c r="J1075" i="10"/>
  <c r="I1074" i="10"/>
  <c r="J1074" i="10"/>
  <c r="I1073" i="10"/>
  <c r="J1073" i="10"/>
  <c r="I1072" i="10"/>
  <c r="J1072" i="10"/>
  <c r="I1071" i="10"/>
  <c r="J1071" i="10"/>
  <c r="I1070" i="10"/>
  <c r="J1070" i="10"/>
  <c r="I1069" i="10"/>
  <c r="J1069" i="10"/>
  <c r="I1068" i="10"/>
  <c r="J1068" i="10"/>
  <c r="I1067" i="10"/>
  <c r="J1067" i="10"/>
  <c r="I1066" i="10"/>
  <c r="J1066" i="10"/>
  <c r="I1065" i="10"/>
  <c r="J1065" i="10"/>
  <c r="I1064" i="10"/>
  <c r="J1064" i="10"/>
  <c r="I1063" i="10"/>
  <c r="J1063" i="10"/>
  <c r="I1062" i="10"/>
  <c r="J1062" i="10"/>
  <c r="I1061" i="10"/>
  <c r="J1061" i="10"/>
  <c r="I1060" i="10"/>
  <c r="J1060" i="10"/>
  <c r="I1059" i="10"/>
  <c r="J1059" i="10"/>
  <c r="I1058" i="10"/>
  <c r="J1058" i="10"/>
  <c r="I1057" i="10"/>
  <c r="J1057" i="10"/>
  <c r="I1056" i="10"/>
  <c r="J1056" i="10"/>
  <c r="I1055" i="10"/>
  <c r="J1055" i="10"/>
  <c r="I1054" i="10"/>
  <c r="J1054" i="10"/>
  <c r="I1053" i="10"/>
  <c r="J1053" i="10"/>
  <c r="I1052" i="10"/>
  <c r="J1052" i="10"/>
  <c r="I1051" i="10"/>
  <c r="J1051" i="10"/>
  <c r="I1050" i="10"/>
  <c r="J1050" i="10"/>
  <c r="I1049" i="10"/>
  <c r="J1049" i="10"/>
  <c r="I1048" i="10"/>
  <c r="J1048" i="10"/>
  <c r="I1047" i="10"/>
  <c r="J1047" i="10"/>
  <c r="I1046" i="10"/>
  <c r="J1046" i="10"/>
  <c r="I1045" i="10"/>
  <c r="J1045" i="10"/>
  <c r="I1044" i="10"/>
  <c r="J1044" i="10"/>
  <c r="I1043" i="10"/>
  <c r="J1043" i="10"/>
  <c r="I1042" i="10"/>
  <c r="J1042" i="10"/>
  <c r="I1041" i="10"/>
  <c r="J1041" i="10"/>
  <c r="I1040" i="10"/>
  <c r="J1040" i="10"/>
  <c r="I1039" i="10"/>
  <c r="J1039" i="10"/>
  <c r="I1038" i="10"/>
  <c r="J1038" i="10"/>
  <c r="I1037" i="10"/>
  <c r="J1037" i="10"/>
  <c r="I1036" i="10"/>
  <c r="J1036" i="10"/>
  <c r="I1035" i="10"/>
  <c r="J1035" i="10"/>
  <c r="I1034" i="10"/>
  <c r="J1034" i="10"/>
  <c r="I1033" i="10"/>
  <c r="J1033" i="10"/>
  <c r="I1032" i="10"/>
  <c r="J1032" i="10"/>
  <c r="I1031" i="10"/>
  <c r="J1031" i="10"/>
  <c r="I1030" i="10"/>
  <c r="J1030" i="10"/>
  <c r="I1029" i="10"/>
  <c r="J1029" i="10"/>
  <c r="I1028" i="10"/>
  <c r="J1028" i="10"/>
  <c r="I1027" i="10"/>
  <c r="J1027" i="10"/>
  <c r="I1026" i="10"/>
  <c r="J1026" i="10"/>
  <c r="I1025" i="10"/>
  <c r="J1025" i="10"/>
  <c r="I1024" i="10"/>
  <c r="J1024" i="10"/>
  <c r="I1023" i="10"/>
  <c r="J1023" i="10"/>
  <c r="I1022" i="10"/>
  <c r="J1022" i="10"/>
  <c r="I1021" i="10"/>
  <c r="J1021" i="10"/>
  <c r="I1020" i="10"/>
  <c r="J1020" i="10"/>
  <c r="I1019" i="10"/>
  <c r="J1019" i="10"/>
  <c r="I1018" i="10"/>
  <c r="J1018" i="10"/>
  <c r="I1017" i="10"/>
  <c r="J1017" i="10"/>
  <c r="I1016" i="10"/>
  <c r="J1016" i="10"/>
  <c r="I1015" i="10"/>
  <c r="J1015" i="10"/>
  <c r="I1014" i="10"/>
  <c r="J1014" i="10"/>
  <c r="I1013" i="10"/>
  <c r="J1013" i="10"/>
  <c r="I1012" i="10"/>
  <c r="J1012" i="10"/>
  <c r="I1011" i="10"/>
  <c r="J1011" i="10"/>
  <c r="I1010" i="10"/>
  <c r="J1010" i="10"/>
  <c r="I1009" i="10"/>
  <c r="J1009" i="10"/>
  <c r="I1008" i="10"/>
  <c r="J1008" i="10"/>
  <c r="I1007" i="10"/>
  <c r="J1007" i="10"/>
  <c r="I1006" i="10"/>
  <c r="J1006" i="10"/>
  <c r="I1005" i="10"/>
  <c r="J1005" i="10"/>
  <c r="I1004" i="10"/>
  <c r="J1004" i="10"/>
  <c r="I1003" i="10"/>
  <c r="J1003" i="10"/>
  <c r="I1002" i="10"/>
  <c r="J1002" i="10"/>
  <c r="I1001" i="10"/>
  <c r="J1001" i="10"/>
  <c r="I1000" i="10"/>
  <c r="J1000" i="10"/>
  <c r="I999" i="10"/>
  <c r="J999" i="10"/>
  <c r="I998" i="10"/>
  <c r="J998" i="10"/>
  <c r="I997" i="10"/>
  <c r="J997" i="10"/>
  <c r="I996" i="10"/>
  <c r="J996" i="10"/>
  <c r="I995" i="10"/>
  <c r="J995" i="10"/>
  <c r="I994" i="10"/>
  <c r="J994" i="10"/>
  <c r="I993" i="10"/>
  <c r="J993" i="10"/>
  <c r="I992" i="10"/>
  <c r="J992" i="10"/>
  <c r="I991" i="10"/>
  <c r="J991" i="10"/>
  <c r="I990" i="10"/>
  <c r="J990" i="10"/>
  <c r="I989" i="10"/>
  <c r="J989" i="10"/>
  <c r="I988" i="10"/>
  <c r="J988" i="10"/>
  <c r="I987" i="10"/>
  <c r="J987" i="10"/>
  <c r="I986" i="10"/>
  <c r="J986" i="10"/>
  <c r="I985" i="10"/>
  <c r="J985" i="10"/>
  <c r="I984" i="10"/>
  <c r="J984" i="10"/>
  <c r="I983" i="10"/>
  <c r="J983" i="10"/>
  <c r="I982" i="10"/>
  <c r="J982" i="10"/>
  <c r="I981" i="10"/>
  <c r="J981" i="10"/>
  <c r="I980" i="10"/>
  <c r="J980" i="10"/>
  <c r="I979" i="10"/>
  <c r="J979" i="10"/>
  <c r="I978" i="10"/>
  <c r="J978" i="10"/>
  <c r="I977" i="10"/>
  <c r="J977" i="10"/>
  <c r="I976" i="10"/>
  <c r="J976" i="10"/>
  <c r="I975" i="10"/>
  <c r="J975" i="10"/>
  <c r="I974" i="10"/>
  <c r="J974" i="10"/>
  <c r="I973" i="10"/>
  <c r="J973" i="10"/>
  <c r="I972" i="10"/>
  <c r="J972" i="10"/>
  <c r="I971" i="10"/>
  <c r="J971" i="10"/>
  <c r="I970" i="10"/>
  <c r="J970" i="10"/>
  <c r="I969" i="10"/>
  <c r="J969" i="10"/>
  <c r="I968" i="10"/>
  <c r="J968" i="10"/>
  <c r="I967" i="10"/>
  <c r="J967" i="10"/>
  <c r="I966" i="10"/>
  <c r="J966" i="10"/>
  <c r="I965" i="10"/>
  <c r="J965" i="10"/>
  <c r="I964" i="10"/>
  <c r="J964" i="10"/>
  <c r="I963" i="10"/>
  <c r="J963" i="10"/>
  <c r="I962" i="10"/>
  <c r="J962" i="10"/>
  <c r="I961" i="10"/>
  <c r="J961" i="10"/>
  <c r="I960" i="10"/>
  <c r="J960" i="10"/>
  <c r="I959" i="10"/>
  <c r="J959" i="10"/>
  <c r="I958" i="10"/>
  <c r="J958" i="10"/>
  <c r="I957" i="10"/>
  <c r="J957" i="10"/>
  <c r="I956" i="10"/>
  <c r="J956" i="10"/>
  <c r="I955" i="10"/>
  <c r="J955" i="10"/>
  <c r="I954" i="10"/>
  <c r="J954" i="10"/>
  <c r="I953" i="10"/>
  <c r="J953" i="10"/>
  <c r="I952" i="10"/>
  <c r="J952" i="10"/>
  <c r="I951" i="10"/>
  <c r="J951" i="10"/>
  <c r="I950" i="10"/>
  <c r="J950" i="10"/>
  <c r="I949" i="10"/>
  <c r="J949" i="10"/>
  <c r="I948" i="10"/>
  <c r="J948" i="10"/>
  <c r="I947" i="10"/>
  <c r="J947" i="10"/>
  <c r="I946" i="10"/>
  <c r="J946" i="10"/>
  <c r="I945" i="10"/>
  <c r="J945" i="10"/>
  <c r="I944" i="10"/>
  <c r="J944" i="10"/>
  <c r="I943" i="10"/>
  <c r="J943" i="10"/>
  <c r="I942" i="10"/>
  <c r="J942" i="10"/>
  <c r="I941" i="10"/>
  <c r="J941" i="10"/>
  <c r="I940" i="10"/>
  <c r="J940" i="10"/>
  <c r="I939" i="10"/>
  <c r="J939" i="10"/>
  <c r="I938" i="10"/>
  <c r="J938" i="10"/>
  <c r="I937" i="10"/>
  <c r="J937" i="10"/>
  <c r="I936" i="10"/>
  <c r="J936" i="10"/>
  <c r="I935" i="10"/>
  <c r="J935" i="10"/>
  <c r="I934" i="10"/>
  <c r="J934" i="10"/>
  <c r="I933" i="10"/>
  <c r="J933" i="10"/>
  <c r="I932" i="10"/>
  <c r="J932" i="10"/>
  <c r="I931" i="10"/>
  <c r="J931" i="10"/>
  <c r="I930" i="10"/>
  <c r="J930" i="10"/>
  <c r="I929" i="10"/>
  <c r="J929" i="10"/>
  <c r="I928" i="10"/>
  <c r="J928" i="10"/>
  <c r="I927" i="10"/>
  <c r="J927" i="10"/>
  <c r="I926" i="10"/>
  <c r="J926" i="10"/>
  <c r="I925" i="10"/>
  <c r="J925" i="10"/>
  <c r="I924" i="10"/>
  <c r="J924" i="10"/>
  <c r="I923" i="10"/>
  <c r="J923" i="10"/>
  <c r="I922" i="10"/>
  <c r="J922" i="10"/>
  <c r="I921" i="10"/>
  <c r="J921" i="10"/>
  <c r="I920" i="10"/>
  <c r="J920" i="10"/>
  <c r="I919" i="10"/>
  <c r="J919" i="10"/>
  <c r="I918" i="10"/>
  <c r="J918" i="10"/>
  <c r="I917" i="10"/>
  <c r="J917" i="10"/>
  <c r="I916" i="10"/>
  <c r="J916" i="10"/>
  <c r="I915" i="10"/>
  <c r="J915" i="10"/>
  <c r="I914" i="10"/>
  <c r="J914" i="10"/>
  <c r="I913" i="10"/>
  <c r="J913" i="10"/>
  <c r="I912" i="10"/>
  <c r="J912" i="10"/>
  <c r="I911" i="10"/>
  <c r="J911" i="10"/>
  <c r="I910" i="10"/>
  <c r="J910" i="10"/>
  <c r="I909" i="10"/>
  <c r="J909" i="10"/>
  <c r="I908" i="10"/>
  <c r="J908" i="10"/>
  <c r="I907" i="10"/>
  <c r="J907" i="10"/>
  <c r="I906" i="10"/>
  <c r="J906" i="10"/>
  <c r="I905" i="10"/>
  <c r="J905" i="10"/>
  <c r="I904" i="10"/>
  <c r="J904" i="10"/>
  <c r="I903" i="10"/>
  <c r="J903" i="10"/>
  <c r="I902" i="10"/>
  <c r="J902" i="10"/>
  <c r="I901" i="10"/>
  <c r="J901" i="10"/>
  <c r="I900" i="10"/>
  <c r="J900" i="10"/>
  <c r="I899" i="10"/>
  <c r="J899" i="10"/>
  <c r="I898" i="10"/>
  <c r="J898" i="10"/>
  <c r="I897" i="10"/>
  <c r="J897" i="10"/>
  <c r="I896" i="10"/>
  <c r="J896" i="10"/>
  <c r="I895" i="10"/>
  <c r="J895" i="10"/>
  <c r="I894" i="10"/>
  <c r="J894" i="10"/>
  <c r="I893" i="10"/>
  <c r="J893" i="10"/>
  <c r="I892" i="10"/>
  <c r="J892" i="10"/>
  <c r="I891" i="10"/>
  <c r="J891" i="10"/>
  <c r="I890" i="10"/>
  <c r="J890" i="10"/>
  <c r="I889" i="10"/>
  <c r="J889" i="10"/>
  <c r="I888" i="10"/>
  <c r="J888" i="10"/>
  <c r="I887" i="10"/>
  <c r="J887" i="10"/>
  <c r="I886" i="10"/>
  <c r="J886" i="10"/>
  <c r="I885" i="10"/>
  <c r="J885" i="10"/>
  <c r="I884" i="10"/>
  <c r="J884" i="10"/>
  <c r="I883" i="10"/>
  <c r="J883" i="10"/>
  <c r="I882" i="10"/>
  <c r="J882" i="10"/>
  <c r="I881" i="10"/>
  <c r="J881" i="10"/>
  <c r="I880" i="10"/>
  <c r="J880" i="10"/>
  <c r="I879" i="10"/>
  <c r="J879" i="10"/>
  <c r="I878" i="10"/>
  <c r="J878" i="10"/>
  <c r="I877" i="10"/>
  <c r="J877" i="10"/>
  <c r="I876" i="10"/>
  <c r="J876" i="10"/>
  <c r="I875" i="10"/>
  <c r="J875" i="10"/>
  <c r="I874" i="10"/>
  <c r="J874" i="10"/>
  <c r="I873" i="10"/>
  <c r="J873" i="10"/>
  <c r="I872" i="10"/>
  <c r="J872" i="10"/>
  <c r="I871" i="10"/>
  <c r="J871" i="10"/>
  <c r="I870" i="10"/>
  <c r="J870" i="10"/>
  <c r="I869" i="10"/>
  <c r="J869" i="10"/>
  <c r="I868" i="10"/>
  <c r="J868" i="10"/>
  <c r="I867" i="10"/>
  <c r="J867" i="10"/>
  <c r="I866" i="10"/>
  <c r="J866" i="10"/>
  <c r="I865" i="10"/>
  <c r="J865" i="10"/>
  <c r="I864" i="10"/>
  <c r="J864" i="10"/>
  <c r="I863" i="10"/>
  <c r="J863" i="10"/>
  <c r="I862" i="10"/>
  <c r="J862" i="10"/>
  <c r="I861" i="10"/>
  <c r="J861" i="10"/>
  <c r="I860" i="10"/>
  <c r="J860" i="10"/>
  <c r="I859" i="10"/>
  <c r="J859" i="10"/>
  <c r="I858" i="10"/>
  <c r="J858" i="10"/>
  <c r="I857" i="10"/>
  <c r="J857" i="10"/>
  <c r="I856" i="10"/>
  <c r="J856" i="10"/>
  <c r="I855" i="10"/>
  <c r="J855" i="10"/>
  <c r="I854" i="10"/>
  <c r="J854" i="10"/>
  <c r="I853" i="10"/>
  <c r="J853" i="10"/>
  <c r="I852" i="10"/>
  <c r="J852" i="10"/>
  <c r="I851" i="10"/>
  <c r="J851" i="10"/>
  <c r="I850" i="10"/>
  <c r="J850" i="10"/>
  <c r="I849" i="10"/>
  <c r="J849" i="10"/>
  <c r="I848" i="10"/>
  <c r="J848" i="10"/>
  <c r="I847" i="10"/>
  <c r="J847" i="10"/>
  <c r="I846" i="10"/>
  <c r="J846" i="10"/>
  <c r="I845" i="10"/>
  <c r="J845" i="10"/>
  <c r="I844" i="10"/>
  <c r="J844" i="10"/>
  <c r="I843" i="10"/>
  <c r="J843" i="10"/>
  <c r="I842" i="10"/>
  <c r="J842" i="10"/>
  <c r="I841" i="10"/>
  <c r="J841" i="10"/>
  <c r="I840" i="10"/>
  <c r="J840" i="10"/>
  <c r="I839" i="10"/>
  <c r="J839" i="10"/>
  <c r="I838" i="10"/>
  <c r="J838" i="10"/>
  <c r="I837" i="10"/>
  <c r="J837" i="10"/>
  <c r="I836" i="10"/>
  <c r="J836" i="10"/>
  <c r="I835" i="10"/>
  <c r="J835" i="10"/>
  <c r="I834" i="10"/>
  <c r="J834" i="10"/>
  <c r="I833" i="10"/>
  <c r="J833" i="10"/>
  <c r="I832" i="10"/>
  <c r="J832" i="10"/>
  <c r="I831" i="10"/>
  <c r="J831" i="10"/>
  <c r="I830" i="10"/>
  <c r="J830" i="10"/>
  <c r="I829" i="10"/>
  <c r="J829" i="10"/>
  <c r="I828" i="10"/>
  <c r="J828" i="10"/>
  <c r="I827" i="10"/>
  <c r="J827" i="10"/>
  <c r="I826" i="10"/>
  <c r="J826" i="10"/>
  <c r="I825" i="10"/>
  <c r="J825" i="10"/>
  <c r="I824" i="10"/>
  <c r="J824" i="10"/>
  <c r="I823" i="10"/>
  <c r="J823" i="10"/>
  <c r="I822" i="10"/>
  <c r="J822" i="10"/>
  <c r="I821" i="10"/>
  <c r="J821" i="10"/>
  <c r="I820" i="10"/>
  <c r="J820" i="10"/>
  <c r="I819" i="10"/>
  <c r="J819" i="10"/>
  <c r="I818" i="10"/>
  <c r="J818" i="10"/>
  <c r="I817" i="10"/>
  <c r="J817" i="10"/>
  <c r="I816" i="10"/>
  <c r="J816" i="10"/>
  <c r="I815" i="10"/>
  <c r="J815" i="10"/>
  <c r="I814" i="10"/>
  <c r="J814" i="10"/>
  <c r="I813" i="10"/>
  <c r="J813" i="10"/>
  <c r="I812" i="10"/>
  <c r="J812" i="10"/>
  <c r="I811" i="10"/>
  <c r="J811" i="10"/>
  <c r="I810" i="10"/>
  <c r="J810" i="10"/>
  <c r="I809" i="10"/>
  <c r="J809" i="10"/>
  <c r="I808" i="10"/>
  <c r="J808" i="10"/>
  <c r="I807" i="10"/>
  <c r="J807" i="10"/>
  <c r="I806" i="10"/>
  <c r="J806" i="10"/>
  <c r="I805" i="10"/>
  <c r="J805" i="10"/>
  <c r="I804" i="10"/>
  <c r="J804" i="10"/>
  <c r="I803" i="10"/>
  <c r="J803" i="10"/>
  <c r="I802" i="10"/>
  <c r="J802" i="10"/>
  <c r="I801" i="10"/>
  <c r="J801" i="10"/>
  <c r="I800" i="10"/>
  <c r="J800" i="10"/>
  <c r="I799" i="10"/>
  <c r="J799" i="10"/>
  <c r="I798" i="10"/>
  <c r="J798" i="10"/>
  <c r="I797" i="10"/>
  <c r="J797" i="10"/>
  <c r="I796" i="10"/>
  <c r="J796" i="10"/>
  <c r="I795" i="10"/>
  <c r="J795" i="10"/>
  <c r="I794" i="10"/>
  <c r="J794" i="10"/>
  <c r="I793" i="10"/>
  <c r="J793" i="10"/>
  <c r="I792" i="10"/>
  <c r="J792" i="10"/>
  <c r="I791" i="10"/>
  <c r="J791" i="10"/>
  <c r="I790" i="10"/>
  <c r="J790" i="10"/>
  <c r="I789" i="10"/>
  <c r="J789" i="10"/>
  <c r="I788" i="10"/>
  <c r="J788" i="10"/>
  <c r="I787" i="10"/>
  <c r="J787" i="10"/>
  <c r="I786" i="10"/>
  <c r="J786" i="10"/>
  <c r="I785" i="10"/>
  <c r="J785" i="10"/>
  <c r="I784" i="10"/>
  <c r="J784" i="10"/>
  <c r="I783" i="10"/>
  <c r="J783" i="10"/>
  <c r="I782" i="10"/>
  <c r="J782" i="10"/>
  <c r="I781" i="10"/>
  <c r="J781" i="10"/>
  <c r="I780" i="10"/>
  <c r="J780" i="10"/>
  <c r="I779" i="10"/>
  <c r="J779" i="10"/>
  <c r="I778" i="10"/>
  <c r="J778" i="10"/>
  <c r="I777" i="10"/>
  <c r="J777" i="10"/>
  <c r="I776" i="10"/>
  <c r="J776" i="10"/>
  <c r="I775" i="10"/>
  <c r="J775" i="10"/>
  <c r="I774" i="10"/>
  <c r="J774" i="10"/>
  <c r="I773" i="10"/>
  <c r="J773" i="10"/>
  <c r="I772" i="10"/>
  <c r="J772" i="10"/>
  <c r="I771" i="10"/>
  <c r="J771" i="10"/>
  <c r="I770" i="10"/>
  <c r="J770" i="10"/>
  <c r="I769" i="10"/>
  <c r="J769" i="10"/>
  <c r="I768" i="10"/>
  <c r="J768" i="10"/>
  <c r="I767" i="10"/>
  <c r="J767" i="10"/>
  <c r="I766" i="10"/>
  <c r="J766" i="10"/>
  <c r="I765" i="10"/>
  <c r="J765" i="10"/>
  <c r="I764" i="10"/>
  <c r="J764" i="10"/>
  <c r="I763" i="10"/>
  <c r="J763" i="10"/>
  <c r="I762" i="10"/>
  <c r="J762" i="10"/>
  <c r="I761" i="10"/>
  <c r="J761" i="10"/>
  <c r="I760" i="10"/>
  <c r="J760" i="10"/>
  <c r="I759" i="10"/>
  <c r="J759" i="10"/>
  <c r="I758" i="10"/>
  <c r="J758" i="10"/>
  <c r="I757" i="10"/>
  <c r="J757" i="10"/>
  <c r="I756" i="10"/>
  <c r="J756" i="10"/>
  <c r="I755" i="10"/>
  <c r="J755" i="10"/>
  <c r="I754" i="10"/>
  <c r="J754" i="10"/>
  <c r="I753" i="10"/>
  <c r="J753" i="10"/>
  <c r="I752" i="10"/>
  <c r="J752" i="10"/>
  <c r="I751" i="10"/>
  <c r="J751" i="10"/>
  <c r="I750" i="10"/>
  <c r="J750" i="10"/>
  <c r="I749" i="10"/>
  <c r="J749" i="10"/>
  <c r="I748" i="10"/>
  <c r="J748" i="10"/>
  <c r="I747" i="10"/>
  <c r="J747" i="10"/>
  <c r="I746" i="10"/>
  <c r="J746" i="10"/>
  <c r="I745" i="10"/>
  <c r="J745" i="10"/>
  <c r="I744" i="10"/>
  <c r="J744" i="10"/>
  <c r="I743" i="10"/>
  <c r="J743" i="10"/>
  <c r="I742" i="10"/>
  <c r="J742" i="10"/>
  <c r="I741" i="10"/>
  <c r="J741" i="10"/>
  <c r="I740" i="10"/>
  <c r="J740" i="10"/>
  <c r="I739" i="10"/>
  <c r="J739" i="10"/>
  <c r="I738" i="10"/>
  <c r="J738" i="10"/>
  <c r="I737" i="10"/>
  <c r="J737" i="10"/>
  <c r="I736" i="10"/>
  <c r="J736" i="10"/>
  <c r="I735" i="10"/>
  <c r="J735" i="10"/>
  <c r="I734" i="10"/>
  <c r="J734" i="10"/>
  <c r="I732" i="10"/>
  <c r="J732" i="10"/>
  <c r="I731" i="10"/>
  <c r="J731" i="10"/>
  <c r="I730" i="10"/>
  <c r="J730" i="10"/>
  <c r="I729" i="10"/>
  <c r="J729" i="10"/>
  <c r="I728" i="10"/>
  <c r="J728" i="10"/>
  <c r="I727" i="10"/>
  <c r="J727" i="10"/>
  <c r="I726" i="10"/>
  <c r="J726" i="10"/>
  <c r="I725" i="10"/>
  <c r="J725" i="10"/>
  <c r="I724" i="10"/>
  <c r="J724" i="10"/>
  <c r="I723" i="10"/>
  <c r="J723" i="10"/>
  <c r="I722" i="10"/>
  <c r="J722" i="10"/>
  <c r="I721" i="10"/>
  <c r="J721" i="10"/>
  <c r="I720" i="10"/>
  <c r="J720" i="10"/>
  <c r="I719" i="10"/>
  <c r="J719" i="10"/>
  <c r="I718" i="10"/>
  <c r="J718" i="10"/>
  <c r="I717" i="10"/>
  <c r="J717" i="10"/>
  <c r="I716" i="10"/>
  <c r="J716" i="10"/>
  <c r="I715" i="10"/>
  <c r="J715" i="10"/>
  <c r="I714" i="10"/>
  <c r="J714" i="10"/>
  <c r="I713" i="10"/>
  <c r="J713" i="10"/>
  <c r="I712" i="10"/>
  <c r="J712" i="10"/>
  <c r="I711" i="10"/>
  <c r="J711" i="10"/>
  <c r="I710" i="10"/>
  <c r="J710" i="10"/>
  <c r="I709" i="10"/>
  <c r="J709" i="10"/>
  <c r="I708" i="10"/>
  <c r="J708" i="10"/>
  <c r="I707" i="10"/>
  <c r="J707" i="10"/>
  <c r="I706" i="10"/>
  <c r="J706" i="10"/>
  <c r="I705" i="10"/>
  <c r="J705" i="10"/>
  <c r="I704" i="10"/>
  <c r="J704" i="10"/>
  <c r="I703" i="10"/>
  <c r="J703" i="10"/>
  <c r="I702" i="10"/>
  <c r="J702" i="10"/>
  <c r="I701" i="10"/>
  <c r="J701" i="10"/>
  <c r="I700" i="10"/>
  <c r="J700" i="10"/>
  <c r="I699" i="10"/>
  <c r="J699" i="10"/>
  <c r="I698" i="10"/>
  <c r="J698" i="10"/>
  <c r="I697" i="10"/>
  <c r="J697" i="10"/>
  <c r="I696" i="10"/>
  <c r="J696" i="10"/>
  <c r="I695" i="10"/>
  <c r="J695" i="10"/>
  <c r="I694" i="10"/>
  <c r="J694" i="10"/>
  <c r="I693" i="10"/>
  <c r="J693" i="10"/>
  <c r="I692" i="10"/>
  <c r="J692" i="10"/>
  <c r="I691" i="10"/>
  <c r="J691" i="10"/>
  <c r="I690" i="10"/>
  <c r="J690" i="10"/>
  <c r="I689" i="10"/>
  <c r="J689" i="10"/>
  <c r="I688" i="10"/>
  <c r="J688" i="10"/>
  <c r="I687" i="10"/>
  <c r="J687" i="10"/>
  <c r="I686" i="10"/>
  <c r="J686" i="10"/>
  <c r="I685" i="10"/>
  <c r="J685" i="10"/>
  <c r="I684" i="10"/>
  <c r="J684" i="10"/>
  <c r="I683" i="10"/>
  <c r="J683" i="10"/>
  <c r="I682" i="10"/>
  <c r="J682" i="10"/>
  <c r="I681" i="10"/>
  <c r="J681" i="10"/>
  <c r="I680" i="10"/>
  <c r="J680" i="10"/>
  <c r="I679" i="10"/>
  <c r="J679" i="10"/>
  <c r="I678" i="10"/>
  <c r="J678" i="10"/>
  <c r="I677" i="10"/>
  <c r="J677" i="10"/>
  <c r="I676" i="10"/>
  <c r="J676" i="10"/>
  <c r="I675" i="10"/>
  <c r="J675" i="10"/>
  <c r="I674" i="10"/>
  <c r="J674" i="10"/>
  <c r="I673" i="10"/>
  <c r="J673" i="10"/>
  <c r="I672" i="10"/>
  <c r="J672" i="10"/>
  <c r="I671" i="10"/>
  <c r="J671" i="10"/>
  <c r="I670" i="10"/>
  <c r="J670" i="10"/>
  <c r="I669" i="10"/>
  <c r="J669" i="10"/>
  <c r="I668" i="10"/>
  <c r="J668" i="10"/>
  <c r="I667" i="10"/>
  <c r="J667" i="10"/>
  <c r="I666" i="10"/>
  <c r="J666" i="10"/>
  <c r="I665" i="10"/>
  <c r="J665" i="10"/>
  <c r="I664" i="10"/>
  <c r="J664" i="10"/>
  <c r="I663" i="10"/>
  <c r="J663" i="10"/>
  <c r="I662" i="10"/>
  <c r="J662" i="10"/>
  <c r="I661" i="10"/>
  <c r="J661" i="10"/>
  <c r="I660" i="10"/>
  <c r="J660" i="10"/>
  <c r="I659" i="10"/>
  <c r="J659" i="10"/>
  <c r="I658" i="10"/>
  <c r="J658" i="10"/>
  <c r="I657" i="10"/>
  <c r="J657" i="10"/>
  <c r="I656" i="10"/>
  <c r="J656" i="10"/>
  <c r="I655" i="10"/>
  <c r="J655" i="10"/>
  <c r="I654" i="10"/>
  <c r="J654" i="10"/>
  <c r="I653" i="10"/>
  <c r="J653" i="10"/>
  <c r="I652" i="10"/>
  <c r="J652" i="10"/>
  <c r="I651" i="10"/>
  <c r="J651" i="10"/>
  <c r="I650" i="10"/>
  <c r="J650" i="10"/>
  <c r="I649" i="10"/>
  <c r="J649" i="10"/>
  <c r="I648" i="10"/>
  <c r="J648" i="10"/>
  <c r="I647" i="10"/>
  <c r="J647" i="10"/>
  <c r="I646" i="10"/>
  <c r="J646" i="10"/>
  <c r="I645" i="10"/>
  <c r="J645" i="10"/>
  <c r="I644" i="10"/>
  <c r="J644" i="10"/>
  <c r="I643" i="10"/>
  <c r="J643" i="10"/>
  <c r="I642" i="10"/>
  <c r="J642" i="10"/>
  <c r="I641" i="10"/>
  <c r="J641" i="10"/>
  <c r="I640" i="10"/>
  <c r="J640" i="10"/>
  <c r="I639" i="10"/>
  <c r="J639" i="10"/>
  <c r="I638" i="10"/>
  <c r="J638" i="10"/>
  <c r="I637" i="10"/>
  <c r="J637" i="10"/>
  <c r="I636" i="10"/>
  <c r="J636" i="10"/>
  <c r="I635" i="10"/>
  <c r="J635" i="10"/>
  <c r="I634" i="10"/>
  <c r="J634" i="10"/>
  <c r="I633" i="10"/>
  <c r="J633" i="10"/>
  <c r="I632" i="10"/>
  <c r="J632" i="10"/>
  <c r="I631" i="10"/>
  <c r="J631" i="10"/>
  <c r="I630" i="10"/>
  <c r="J630" i="10"/>
  <c r="I629" i="10"/>
  <c r="J629" i="10"/>
  <c r="I628" i="10"/>
  <c r="J628" i="10"/>
  <c r="I627" i="10"/>
  <c r="J627" i="10"/>
  <c r="I626" i="10"/>
  <c r="J626" i="10"/>
  <c r="I625" i="10"/>
  <c r="J625" i="10"/>
  <c r="I624" i="10"/>
  <c r="J624" i="10"/>
  <c r="I623" i="10"/>
  <c r="J623" i="10"/>
  <c r="I622" i="10"/>
  <c r="J622" i="10"/>
  <c r="I621" i="10"/>
  <c r="J621" i="10"/>
  <c r="I620" i="10"/>
  <c r="J620" i="10"/>
  <c r="I619" i="10"/>
  <c r="J619" i="10"/>
  <c r="I618" i="10"/>
  <c r="J618" i="10"/>
  <c r="I617" i="10"/>
  <c r="J617" i="10"/>
  <c r="I616" i="10"/>
  <c r="J616" i="10"/>
  <c r="I615" i="10"/>
  <c r="J615" i="10"/>
  <c r="I614" i="10"/>
  <c r="J614" i="10"/>
  <c r="I613" i="10"/>
  <c r="J613" i="10"/>
  <c r="I612" i="10"/>
  <c r="J612" i="10"/>
  <c r="I611" i="10"/>
  <c r="J611" i="10"/>
  <c r="I610" i="10"/>
  <c r="J610" i="10"/>
  <c r="I609" i="10"/>
  <c r="J609" i="10"/>
  <c r="I608" i="10"/>
  <c r="J608" i="10"/>
  <c r="I607" i="10"/>
  <c r="J607" i="10"/>
  <c r="I606" i="10"/>
  <c r="J606" i="10"/>
  <c r="I605" i="10"/>
  <c r="J605" i="10"/>
  <c r="I604" i="10"/>
  <c r="J604" i="10"/>
  <c r="I603" i="10"/>
  <c r="J603" i="10"/>
  <c r="I602" i="10"/>
  <c r="J602" i="10"/>
  <c r="I601" i="10"/>
  <c r="J601" i="10"/>
  <c r="I600" i="10"/>
  <c r="J600" i="10"/>
  <c r="I599" i="10"/>
  <c r="J599" i="10"/>
  <c r="I598" i="10"/>
  <c r="J598" i="10"/>
  <c r="I597" i="10"/>
  <c r="J597" i="10"/>
  <c r="I596" i="10"/>
  <c r="J596" i="10"/>
  <c r="I595" i="10"/>
  <c r="J595" i="10"/>
  <c r="I594" i="10"/>
  <c r="J594" i="10"/>
  <c r="I593" i="10"/>
  <c r="J593" i="10"/>
  <c r="I592" i="10"/>
  <c r="J592" i="10"/>
  <c r="I591" i="10"/>
  <c r="J591" i="10"/>
  <c r="I590" i="10"/>
  <c r="J590" i="10"/>
  <c r="I589" i="10"/>
  <c r="J589" i="10"/>
  <c r="I588" i="10"/>
  <c r="J588" i="10"/>
  <c r="I587" i="10"/>
  <c r="J587" i="10"/>
  <c r="I586" i="10"/>
  <c r="J586" i="10"/>
  <c r="I585" i="10"/>
  <c r="J585" i="10"/>
  <c r="I584" i="10"/>
  <c r="J584" i="10"/>
  <c r="I583" i="10"/>
  <c r="J583" i="10"/>
  <c r="I582" i="10"/>
  <c r="J582" i="10"/>
  <c r="I581" i="10"/>
  <c r="J581" i="10"/>
  <c r="I580" i="10"/>
  <c r="J580" i="10"/>
  <c r="I579" i="10"/>
  <c r="J579" i="10"/>
  <c r="I578" i="10"/>
  <c r="J578" i="10"/>
  <c r="I577" i="10"/>
  <c r="J577" i="10"/>
  <c r="I576" i="10"/>
  <c r="J576" i="10"/>
  <c r="I575" i="10"/>
  <c r="J575" i="10"/>
  <c r="I574" i="10"/>
  <c r="J574" i="10"/>
  <c r="I573" i="10"/>
  <c r="J573" i="10"/>
  <c r="I572" i="10"/>
  <c r="J572" i="10"/>
  <c r="I571" i="10"/>
  <c r="J571" i="10"/>
  <c r="I570" i="10"/>
  <c r="J570" i="10"/>
  <c r="I569" i="10"/>
  <c r="J569" i="10"/>
  <c r="I568" i="10"/>
  <c r="J568" i="10"/>
  <c r="I567" i="10"/>
  <c r="J567" i="10"/>
  <c r="I566" i="10"/>
  <c r="J566" i="10"/>
  <c r="I565" i="10"/>
  <c r="J565" i="10"/>
  <c r="I564" i="10"/>
  <c r="J564" i="10"/>
  <c r="I563" i="10"/>
  <c r="J563" i="10"/>
  <c r="I562" i="10"/>
  <c r="J562" i="10"/>
  <c r="I561" i="10"/>
  <c r="J561" i="10"/>
  <c r="I560" i="10"/>
  <c r="J560" i="10"/>
  <c r="I559" i="10"/>
  <c r="J559" i="10"/>
  <c r="I558" i="10"/>
  <c r="J558" i="10"/>
  <c r="I557" i="10"/>
  <c r="J557" i="10"/>
  <c r="I556" i="10"/>
  <c r="J556" i="10"/>
  <c r="I555" i="10"/>
  <c r="J555" i="10"/>
  <c r="I554" i="10"/>
  <c r="J554" i="10"/>
  <c r="I553" i="10"/>
  <c r="J553" i="10"/>
  <c r="I552" i="10"/>
  <c r="J552" i="10"/>
  <c r="I551" i="10"/>
  <c r="J551" i="10"/>
  <c r="I550" i="10"/>
  <c r="J550" i="10"/>
  <c r="I549" i="10"/>
  <c r="J549" i="10"/>
  <c r="I548" i="10"/>
  <c r="J548" i="10"/>
  <c r="I547" i="10"/>
  <c r="J547" i="10"/>
  <c r="I546" i="10"/>
  <c r="J546" i="10"/>
  <c r="I545" i="10"/>
  <c r="J545" i="10"/>
  <c r="I544" i="10"/>
  <c r="J544" i="10"/>
  <c r="I543" i="10"/>
  <c r="J543" i="10"/>
  <c r="I542" i="10"/>
  <c r="J542" i="10"/>
  <c r="I541" i="10"/>
  <c r="J541" i="10"/>
  <c r="I540" i="10"/>
  <c r="J540" i="10"/>
  <c r="I539" i="10"/>
  <c r="J539" i="10"/>
  <c r="I538" i="10"/>
  <c r="J538" i="10"/>
  <c r="I537" i="10"/>
  <c r="J537" i="10"/>
  <c r="I536" i="10"/>
  <c r="J536" i="10"/>
  <c r="I535" i="10"/>
  <c r="J535" i="10"/>
  <c r="I534" i="10"/>
  <c r="J534" i="10"/>
  <c r="I533" i="10"/>
  <c r="J533" i="10"/>
  <c r="I532" i="10"/>
  <c r="J532" i="10"/>
  <c r="I531" i="10"/>
  <c r="J531" i="10"/>
  <c r="I530" i="10"/>
  <c r="J530" i="10"/>
  <c r="I529" i="10"/>
  <c r="J529" i="10"/>
  <c r="I528" i="10"/>
  <c r="J528" i="10"/>
  <c r="I527" i="10"/>
  <c r="J527" i="10"/>
  <c r="I526" i="10"/>
  <c r="J526" i="10"/>
  <c r="I525" i="10"/>
  <c r="J525" i="10"/>
  <c r="I524" i="10"/>
  <c r="J524" i="10"/>
  <c r="I523" i="10"/>
  <c r="J523" i="10"/>
  <c r="I522" i="10"/>
  <c r="J522" i="10"/>
  <c r="I521" i="10"/>
  <c r="J521" i="10"/>
  <c r="I520" i="10"/>
  <c r="J520" i="10"/>
  <c r="I519" i="10"/>
  <c r="J519" i="10"/>
  <c r="I518" i="10"/>
  <c r="J518" i="10"/>
  <c r="I517" i="10"/>
  <c r="J517" i="10"/>
  <c r="I516" i="10"/>
  <c r="J516" i="10"/>
  <c r="I515" i="10"/>
  <c r="J515" i="10"/>
  <c r="I514" i="10"/>
  <c r="J514" i="10"/>
  <c r="I513" i="10"/>
  <c r="J513" i="10"/>
  <c r="I512" i="10"/>
  <c r="J512" i="10"/>
  <c r="I511" i="10"/>
  <c r="J511" i="10"/>
  <c r="I510" i="10"/>
  <c r="J510" i="10"/>
  <c r="I509" i="10"/>
  <c r="J509" i="10"/>
  <c r="I508" i="10"/>
  <c r="J508" i="10"/>
  <c r="I507" i="10"/>
  <c r="J507" i="10"/>
  <c r="I506" i="10"/>
  <c r="J506" i="10"/>
  <c r="I505" i="10"/>
  <c r="J505" i="10"/>
  <c r="I504" i="10"/>
  <c r="J504" i="10"/>
  <c r="I503" i="10"/>
  <c r="J503" i="10"/>
  <c r="I150" i="10"/>
  <c r="J150" i="10"/>
  <c r="I149" i="10"/>
  <c r="J149" i="10"/>
  <c r="I148" i="10"/>
  <c r="J148" i="10"/>
  <c r="I147" i="10"/>
  <c r="J147" i="10"/>
  <c r="I146" i="10"/>
  <c r="J146" i="10"/>
  <c r="I145" i="10"/>
  <c r="J145" i="10"/>
  <c r="I144" i="10"/>
  <c r="J144" i="10"/>
  <c r="I143" i="10"/>
  <c r="J143" i="10"/>
  <c r="I142" i="10"/>
  <c r="J142" i="10"/>
  <c r="I141" i="10"/>
  <c r="J141" i="10"/>
  <c r="I140" i="10"/>
  <c r="J140" i="10"/>
  <c r="I139" i="10"/>
  <c r="J139" i="10"/>
  <c r="I138" i="10"/>
  <c r="J138" i="10"/>
  <c r="I137" i="10"/>
  <c r="J137" i="10"/>
  <c r="I136" i="10"/>
  <c r="J136" i="10"/>
  <c r="I135" i="10"/>
  <c r="J135" i="10"/>
  <c r="I134" i="10"/>
  <c r="J134" i="10"/>
  <c r="I133" i="10"/>
  <c r="J133" i="10"/>
  <c r="I132" i="10"/>
  <c r="J132" i="10"/>
  <c r="I131" i="10"/>
  <c r="J131" i="10"/>
  <c r="I130" i="10"/>
  <c r="J130" i="10"/>
  <c r="I129" i="10"/>
  <c r="J129" i="10"/>
  <c r="I128" i="10"/>
  <c r="J128" i="10"/>
  <c r="I127" i="10"/>
  <c r="J127" i="10"/>
  <c r="I126" i="10"/>
  <c r="J126" i="10"/>
  <c r="I125" i="10"/>
  <c r="J125" i="10"/>
  <c r="I124" i="10"/>
  <c r="J124" i="10"/>
  <c r="I123" i="10"/>
  <c r="J123" i="10"/>
  <c r="I122" i="10"/>
  <c r="J122" i="10"/>
  <c r="I121" i="10"/>
  <c r="J121" i="10"/>
  <c r="I120" i="10"/>
  <c r="J120" i="10"/>
  <c r="I107" i="10"/>
  <c r="J107" i="10"/>
  <c r="I106" i="10"/>
  <c r="J106" i="10"/>
  <c r="I105" i="10"/>
  <c r="J105" i="10"/>
  <c r="I104" i="10"/>
  <c r="J104" i="10"/>
  <c r="I103" i="10"/>
  <c r="J103" i="10"/>
  <c r="I102" i="10"/>
  <c r="J102" i="10"/>
  <c r="I101" i="10"/>
  <c r="J101" i="10"/>
  <c r="I100" i="10"/>
  <c r="J100" i="10"/>
  <c r="I99" i="10"/>
  <c r="J99" i="10"/>
  <c r="I98" i="10"/>
  <c r="J98" i="10"/>
  <c r="I21" i="10"/>
  <c r="J21" i="10"/>
  <c r="I97" i="10"/>
  <c r="J97" i="10"/>
  <c r="I96" i="10"/>
  <c r="J96" i="10"/>
  <c r="I95" i="10"/>
  <c r="J95" i="10"/>
  <c r="I94" i="10"/>
  <c r="J94" i="10"/>
  <c r="I93" i="10"/>
  <c r="J93" i="10"/>
  <c r="I92" i="10"/>
  <c r="J92" i="10"/>
  <c r="I91" i="10"/>
  <c r="J91" i="10"/>
  <c r="I90" i="10"/>
  <c r="J90" i="10"/>
  <c r="I89" i="10"/>
  <c r="J89" i="10"/>
  <c r="I88" i="10"/>
  <c r="J88" i="10"/>
  <c r="I20" i="10"/>
  <c r="J20" i="10"/>
  <c r="I87" i="10"/>
  <c r="J87" i="10"/>
  <c r="I86" i="10"/>
  <c r="J86" i="10"/>
  <c r="I85" i="10"/>
  <c r="J85" i="10"/>
  <c r="I84" i="10"/>
  <c r="J84" i="10"/>
  <c r="I83" i="10"/>
  <c r="J83" i="10"/>
  <c r="I82" i="10"/>
  <c r="J82" i="10"/>
  <c r="I81" i="10"/>
  <c r="J81" i="10"/>
  <c r="I80" i="10"/>
  <c r="J80" i="10"/>
  <c r="I79" i="10"/>
  <c r="J79" i="10"/>
  <c r="I78" i="10"/>
  <c r="J78" i="10"/>
  <c r="I19" i="10"/>
  <c r="J19" i="10"/>
  <c r="I77" i="10"/>
  <c r="J77" i="10"/>
  <c r="I75" i="10"/>
  <c r="J75" i="10"/>
  <c r="I74" i="10"/>
  <c r="J74" i="10"/>
  <c r="I73" i="10"/>
  <c r="J73" i="10"/>
  <c r="I72" i="10"/>
  <c r="J72" i="10"/>
  <c r="I71" i="10"/>
  <c r="J71" i="10"/>
  <c r="I70" i="10"/>
  <c r="J70" i="10"/>
  <c r="I69" i="10"/>
  <c r="J69" i="10"/>
  <c r="I68" i="10"/>
  <c r="J68" i="10"/>
  <c r="I18" i="10"/>
  <c r="J18" i="10"/>
  <c r="I67" i="10"/>
  <c r="J67" i="10"/>
  <c r="I66" i="10"/>
  <c r="J66" i="10"/>
  <c r="I64" i="10"/>
  <c r="J64" i="10"/>
  <c r="I63" i="10"/>
  <c r="J63" i="10"/>
  <c r="I62" i="10"/>
  <c r="J62" i="10"/>
  <c r="I61" i="10"/>
  <c r="J61" i="10"/>
  <c r="I60" i="10"/>
  <c r="J60" i="10"/>
  <c r="I59" i="10"/>
  <c r="J59" i="10"/>
  <c r="I58" i="10"/>
  <c r="J58" i="10"/>
  <c r="I17" i="10"/>
  <c r="J17" i="10"/>
  <c r="I57" i="10"/>
  <c r="J57" i="10"/>
  <c r="I56" i="10"/>
  <c r="J56" i="10"/>
  <c r="I55" i="10"/>
  <c r="J55" i="10"/>
  <c r="I54" i="10"/>
  <c r="J54" i="10"/>
  <c r="I53" i="10"/>
  <c r="J53" i="10"/>
  <c r="I52" i="10"/>
  <c r="J52" i="10"/>
  <c r="I51" i="10"/>
  <c r="J51" i="10"/>
  <c r="I50" i="10"/>
  <c r="J50" i="10"/>
  <c r="I49" i="10"/>
  <c r="J49" i="10"/>
  <c r="I48" i="10"/>
  <c r="J48" i="10"/>
  <c r="I16" i="10"/>
  <c r="J16" i="10"/>
  <c r="I47" i="10"/>
  <c r="J47" i="10"/>
  <c r="I46" i="10"/>
  <c r="J46" i="10"/>
  <c r="I45" i="10"/>
  <c r="J45" i="10"/>
  <c r="I44" i="10"/>
  <c r="J44" i="10"/>
  <c r="I43" i="10"/>
  <c r="J43" i="10"/>
  <c r="I42" i="10"/>
  <c r="J42" i="10"/>
  <c r="I41" i="10"/>
  <c r="J41" i="10"/>
  <c r="I40" i="10"/>
  <c r="J40" i="10"/>
  <c r="I39" i="10"/>
  <c r="J39" i="10"/>
  <c r="I38" i="10"/>
  <c r="J38" i="10"/>
  <c r="I15" i="10"/>
  <c r="J15" i="10"/>
  <c r="I37" i="10"/>
  <c r="J37" i="10"/>
  <c r="I36" i="10"/>
  <c r="J36" i="10"/>
  <c r="I35" i="10"/>
  <c r="J35" i="10"/>
  <c r="I33" i="10"/>
  <c r="J33" i="10"/>
  <c r="I32" i="10"/>
  <c r="J32" i="10"/>
  <c r="I31" i="10"/>
  <c r="J31" i="10"/>
  <c r="I14" i="10"/>
  <c r="J14" i="10"/>
  <c r="I30" i="10"/>
  <c r="J30" i="10"/>
  <c r="I29" i="10"/>
  <c r="J29" i="10"/>
  <c r="I28" i="10"/>
  <c r="J28" i="10"/>
  <c r="I27" i="10"/>
  <c r="J27" i="10"/>
  <c r="I26" i="10"/>
  <c r="J26" i="10"/>
  <c r="I25" i="10"/>
  <c r="J25" i="10"/>
  <c r="I24" i="10"/>
  <c r="J24" i="10"/>
  <c r="I23" i="10"/>
  <c r="J23" i="10"/>
  <c r="I109" i="10"/>
  <c r="J109" i="10"/>
  <c r="I108" i="10"/>
  <c r="J108" i="10"/>
  <c r="I22" i="10"/>
  <c r="J22" i="10"/>
  <c r="I13" i="10"/>
  <c r="J13" i="10"/>
  <c r="I12" i="10" l="1"/>
  <c r="J119" i="10"/>
  <c r="J1524" i="10"/>
  <c r="I1524" i="10"/>
  <c r="J1260" i="10"/>
  <c r="J1261" i="10"/>
  <c r="J1265" i="10"/>
  <c r="I1265" i="10"/>
  <c r="J1510" i="10"/>
  <c r="J1307" i="10"/>
  <c r="J1379" i="10"/>
  <c r="J1371" i="10"/>
  <c r="I1386" i="10"/>
  <c r="J1395" i="10"/>
  <c r="J1414" i="10"/>
  <c r="J1419" i="10"/>
  <c r="J1435" i="10"/>
  <c r="I1510" i="10"/>
  <c r="J1517" i="10"/>
  <c r="I1307" i="10"/>
  <c r="J1315" i="10"/>
  <c r="J1431" i="10"/>
  <c r="J1374" i="10"/>
  <c r="I1470" i="10"/>
  <c r="I1290" i="10"/>
  <c r="I1298" i="10"/>
  <c r="I1326" i="10"/>
  <c r="I1333" i="10"/>
  <c r="I1340" i="10"/>
  <c r="I1347" i="10"/>
  <c r="I1355" i="10"/>
  <c r="I1362" i="10"/>
  <c r="J1426" i="10"/>
  <c r="J1442" i="10"/>
  <c r="J1378" i="10"/>
  <c r="J1281" i="10"/>
  <c r="J1283" i="10"/>
  <c r="J1433" i="10"/>
  <c r="J1453" i="10"/>
  <c r="J1457" i="10"/>
  <c r="J1466" i="10"/>
  <c r="J1269" i="10"/>
  <c r="I1478" i="10"/>
  <c r="J1481" i="10"/>
  <c r="J1485" i="10"/>
  <c r="J1499" i="10"/>
  <c r="I1508" i="10"/>
  <c r="J1511" i="10"/>
  <c r="J1515" i="10"/>
  <c r="J1270" i="10"/>
  <c r="I1306" i="10"/>
  <c r="J1309" i="10"/>
  <c r="J1313" i="10"/>
  <c r="I1324" i="10"/>
  <c r="I1331" i="10"/>
  <c r="I1338" i="10"/>
  <c r="I1346" i="10"/>
  <c r="I1353" i="10"/>
  <c r="I1360" i="10"/>
  <c r="I1293" i="10"/>
  <c r="J1382" i="10"/>
  <c r="J1403" i="10"/>
  <c r="J1460" i="10"/>
  <c r="J1464" i="10"/>
  <c r="J1472" i="10"/>
  <c r="J1476" i="10"/>
  <c r="J1490" i="10"/>
  <c r="J1493" i="10"/>
  <c r="J1506" i="10"/>
  <c r="J1519" i="10"/>
  <c r="J1522" i="10"/>
  <c r="J1304" i="10"/>
  <c r="I1313" i="10"/>
  <c r="J1272" i="10"/>
  <c r="I1394" i="10"/>
  <c r="J1394" i="10"/>
  <c r="J1401" i="10"/>
  <c r="I1408" i="10"/>
  <c r="J1408" i="10"/>
  <c r="J1416" i="10"/>
  <c r="I1423" i="10"/>
  <c r="J1423" i="10"/>
  <c r="J1447" i="10"/>
  <c r="I1447" i="10"/>
  <c r="I1285" i="10"/>
  <c r="J1262" i="10"/>
  <c r="J1368" i="10"/>
  <c r="J1376" i="10"/>
  <c r="J1383" i="10"/>
  <c r="J76" i="10"/>
  <c r="J12" i="10" s="1"/>
  <c r="I1402" i="10"/>
  <c r="J1402" i="10"/>
  <c r="J1410" i="10"/>
  <c r="I1417" i="10"/>
  <c r="J1417" i="10"/>
  <c r="J1263" i="10"/>
  <c r="J1369" i="10"/>
  <c r="J1278" i="10"/>
  <c r="J1384" i="10"/>
  <c r="I1397" i="10"/>
  <c r="J1397" i="10"/>
  <c r="I1411" i="10"/>
  <c r="J1411" i="10"/>
  <c r="J1448" i="10"/>
  <c r="I1448" i="10"/>
  <c r="I1258" i="10"/>
  <c r="I1389" i="10"/>
  <c r="J1389" i="10"/>
  <c r="I1406" i="10"/>
  <c r="J1406" i="10"/>
  <c r="I1421" i="10"/>
  <c r="J1421" i="10"/>
  <c r="I1400" i="10"/>
  <c r="J1400" i="10"/>
  <c r="I1415" i="10"/>
  <c r="J1415" i="10"/>
  <c r="J1445" i="10"/>
  <c r="I1445" i="10"/>
  <c r="J1455" i="10"/>
  <c r="I1455" i="10"/>
  <c r="J1258" i="10"/>
  <c r="J1266" i="10"/>
  <c r="I1396" i="10"/>
  <c r="J1396" i="10"/>
  <c r="I1409" i="10"/>
  <c r="J1409" i="10"/>
  <c r="J1259" i="10"/>
  <c r="I1261" i="10"/>
  <c r="J1268" i="10"/>
  <c r="I1367" i="10"/>
  <c r="J1373" i="10"/>
  <c r="I1375" i="10"/>
  <c r="J1380" i="10"/>
  <c r="I1382" i="10"/>
  <c r="I1387" i="10"/>
  <c r="J1387" i="10"/>
  <c r="J1398" i="10"/>
  <c r="I1404" i="10"/>
  <c r="J1404" i="10"/>
  <c r="J1412" i="10"/>
  <c r="I1282" i="10"/>
  <c r="J1282" i="10"/>
  <c r="J1452" i="10"/>
  <c r="I1452" i="10"/>
  <c r="J1264" i="10"/>
  <c r="J1370" i="10"/>
  <c r="J1377" i="10"/>
  <c r="J1385" i="10"/>
  <c r="J1390" i="10"/>
  <c r="I1280" i="10"/>
  <c r="J1280" i="10"/>
  <c r="J1407" i="10"/>
  <c r="I1413" i="10"/>
  <c r="J1413" i="10"/>
  <c r="J1422" i="10"/>
  <c r="J1425" i="10"/>
  <c r="J1427" i="10"/>
  <c r="J1429" i="10"/>
  <c r="J1430" i="10"/>
  <c r="J1432" i="10"/>
  <c r="J1434" i="10"/>
  <c r="J1436" i="10"/>
  <c r="J1438" i="10"/>
  <c r="J1284" i="10"/>
  <c r="J1441" i="10"/>
  <c r="I1446" i="10"/>
  <c r="J1449" i="10"/>
  <c r="I1449" i="10"/>
  <c r="I1453" i="10"/>
  <c r="J1456" i="10"/>
  <c r="I1456" i="10"/>
  <c r="I1460" i="10"/>
  <c r="J1463" i="10"/>
  <c r="I1463" i="10"/>
  <c r="I1468" i="10"/>
  <c r="J1287" i="10"/>
  <c r="I1287" i="10"/>
  <c r="I1474" i="10"/>
  <c r="J1477" i="10"/>
  <c r="I1477" i="10"/>
  <c r="I1481" i="10"/>
  <c r="J1484" i="10"/>
  <c r="I1484" i="10"/>
  <c r="I1490" i="10"/>
  <c r="J1492" i="10"/>
  <c r="I1492" i="10"/>
  <c r="I1497" i="10"/>
  <c r="J1500" i="10"/>
  <c r="I1500" i="10"/>
  <c r="I1504" i="10"/>
  <c r="J1507" i="10"/>
  <c r="I1507" i="10"/>
  <c r="I1511" i="10"/>
  <c r="J1514" i="10"/>
  <c r="I1514" i="10"/>
  <c r="I1519" i="10"/>
  <c r="J1521" i="10"/>
  <c r="I1521" i="10"/>
  <c r="I1295" i="10"/>
  <c r="J1297" i="10"/>
  <c r="I1297" i="10"/>
  <c r="I1302" i="10"/>
  <c r="J1305" i="10"/>
  <c r="I1305" i="10"/>
  <c r="I1309" i="10"/>
  <c r="J1312" i="10"/>
  <c r="I1312" i="10"/>
  <c r="I1272" i="10"/>
  <c r="J1319" i="10"/>
  <c r="I1319" i="10"/>
  <c r="J1273" i="10"/>
  <c r="I1273" i="10"/>
  <c r="J1334" i="10"/>
  <c r="I1334" i="10"/>
  <c r="J1341" i="10"/>
  <c r="I1341" i="10"/>
  <c r="J1348" i="10"/>
  <c r="I1348" i="10"/>
  <c r="J1356" i="10"/>
  <c r="I1356" i="10"/>
  <c r="J1363" i="10"/>
  <c r="I1363" i="10"/>
  <c r="J1454" i="10"/>
  <c r="I1454" i="10"/>
  <c r="J1461" i="10"/>
  <c r="I1461" i="10"/>
  <c r="J1469" i="10"/>
  <c r="I1469" i="10"/>
  <c r="J1475" i="10"/>
  <c r="I1475" i="10"/>
  <c r="J1482" i="10"/>
  <c r="I1482" i="10"/>
  <c r="J1289" i="10"/>
  <c r="I1289" i="10"/>
  <c r="J1498" i="10"/>
  <c r="I1498" i="10"/>
  <c r="J1505" i="10"/>
  <c r="I1505" i="10"/>
  <c r="J1512" i="10"/>
  <c r="I1512" i="10"/>
  <c r="J1520" i="10"/>
  <c r="I1520" i="10"/>
  <c r="J1296" i="10"/>
  <c r="I1296" i="10"/>
  <c r="J1303" i="10"/>
  <c r="I1303" i="10"/>
  <c r="J1310" i="10"/>
  <c r="I1310" i="10"/>
  <c r="J1317" i="10"/>
  <c r="I1317" i="10"/>
  <c r="J1325" i="10"/>
  <c r="I1325" i="10"/>
  <c r="J1332" i="10"/>
  <c r="I1332" i="10"/>
  <c r="J1339" i="10"/>
  <c r="I1339" i="10"/>
  <c r="J1275" i="10"/>
  <c r="I1275" i="10"/>
  <c r="J1354" i="10"/>
  <c r="I1354" i="10"/>
  <c r="J1361" i="10"/>
  <c r="I1361" i="10"/>
  <c r="J1286" i="10"/>
  <c r="I1286" i="10"/>
  <c r="J1467" i="10"/>
  <c r="I1467" i="10"/>
  <c r="J1473" i="10"/>
  <c r="I1473" i="10"/>
  <c r="J1480" i="10"/>
  <c r="I1480" i="10"/>
  <c r="J1488" i="10"/>
  <c r="I1488" i="10"/>
  <c r="J1496" i="10"/>
  <c r="I1496" i="10"/>
  <c r="J1503" i="10"/>
  <c r="I1503" i="10"/>
  <c r="J1291" i="10"/>
  <c r="I1291" i="10"/>
  <c r="J1518" i="10"/>
  <c r="I1518" i="10"/>
  <c r="J1294" i="10"/>
  <c r="I1294" i="10"/>
  <c r="J1301" i="10"/>
  <c r="I1301" i="10"/>
  <c r="J1308" i="10"/>
  <c r="I1308" i="10"/>
  <c r="J1316" i="10"/>
  <c r="I1316" i="10"/>
  <c r="J1323" i="10"/>
  <c r="I1323" i="10"/>
  <c r="J1330" i="10"/>
  <c r="I1330" i="10"/>
  <c r="J1337" i="10"/>
  <c r="I1337" i="10"/>
  <c r="J1345" i="10"/>
  <c r="I1345" i="10"/>
  <c r="J1352" i="10"/>
  <c r="I1352" i="10"/>
  <c r="J1359" i="10"/>
  <c r="I1359" i="10"/>
  <c r="J1443" i="10"/>
  <c r="J1450" i="10"/>
  <c r="I1450" i="10"/>
  <c r="J1458" i="10"/>
  <c r="I1458" i="10"/>
  <c r="I1462" i="10"/>
  <c r="J1465" i="10"/>
  <c r="I1465" i="10"/>
  <c r="I1269" i="10"/>
  <c r="J1471" i="10"/>
  <c r="I1471" i="10"/>
  <c r="I1476" i="10"/>
  <c r="J1479" i="10"/>
  <c r="I1479" i="10"/>
  <c r="I1483" i="10"/>
  <c r="J1486" i="10"/>
  <c r="I1486" i="10"/>
  <c r="I1491" i="10"/>
  <c r="J1494" i="10"/>
  <c r="I1494" i="10"/>
  <c r="I1499" i="10"/>
  <c r="J1501" i="10"/>
  <c r="I1501" i="10"/>
  <c r="I1506" i="10"/>
  <c r="J1509" i="10"/>
  <c r="I1509" i="10"/>
  <c r="I1513" i="10"/>
  <c r="J1516" i="10"/>
  <c r="I1516" i="10"/>
  <c r="I1292" i="10"/>
  <c r="J1523" i="10"/>
  <c r="I1523" i="10"/>
  <c r="I1270" i="10"/>
  <c r="J1299" i="10"/>
  <c r="I1299" i="10"/>
  <c r="I1304" i="10"/>
  <c r="J1271" i="10"/>
  <c r="I1271" i="10"/>
  <c r="I1311" i="10"/>
  <c r="J1314" i="10"/>
  <c r="I1314" i="10"/>
  <c r="I1318" i="10"/>
  <c r="J1321" i="10"/>
  <c r="I1321" i="10"/>
  <c r="J1328" i="10"/>
  <c r="I1328" i="10"/>
  <c r="J1336" i="10"/>
  <c r="I1336" i="10"/>
  <c r="J1343" i="10"/>
  <c r="I1343" i="10"/>
  <c r="J1350" i="10"/>
  <c r="I1350" i="10"/>
  <c r="J1357" i="10"/>
  <c r="I1357" i="10"/>
  <c r="J1365" i="10"/>
  <c r="I1365" i="10"/>
  <c r="I1443" i="10"/>
  <c r="I1267" i="10" l="1"/>
  <c r="I1257" i="10" s="1"/>
  <c r="I733" i="10" s="1"/>
  <c r="I502" i="10" s="1"/>
  <c r="I119" i="10" s="1"/>
  <c r="I11" i="10" l="1"/>
  <c r="J1526" i="10" s="1"/>
  <c r="J502" i="10" l="1"/>
  <c r="J733" i="10"/>
  <c r="J1257" i="10"/>
  <c r="J1267" i="10"/>
  <c r="J11" i="10" l="1"/>
  <c r="J1528" i="10" s="1"/>
  <c r="K1392" i="10" s="1"/>
  <c r="K1391" i="10" l="1"/>
  <c r="K34" i="10"/>
  <c r="K65" i="10"/>
  <c r="K113" i="10"/>
  <c r="K118" i="10"/>
  <c r="K116" i="10"/>
  <c r="K112" i="10"/>
  <c r="K110" i="10"/>
  <c r="K117" i="10"/>
  <c r="K111" i="10"/>
  <c r="K115" i="10"/>
  <c r="K114" i="10"/>
  <c r="K1489" i="10"/>
  <c r="K501" i="10"/>
  <c r="K491" i="10"/>
  <c r="K353" i="10"/>
  <c r="K335" i="10"/>
  <c r="K327" i="10"/>
  <c r="K319" i="10"/>
  <c r="K311" i="10"/>
  <c r="K303" i="10"/>
  <c r="K295" i="10"/>
  <c r="K287" i="10"/>
  <c r="K279" i="10"/>
  <c r="K271" i="10"/>
  <c r="K263" i="10"/>
  <c r="K255" i="10"/>
  <c r="K247" i="10"/>
  <c r="K239" i="10"/>
  <c r="K231" i="10"/>
  <c r="K223" i="10"/>
  <c r="K215" i="10"/>
  <c r="K387" i="10"/>
  <c r="K379" i="10"/>
  <c r="K371" i="10"/>
  <c r="K324" i="10"/>
  <c r="K316" i="10"/>
  <c r="K308" i="10"/>
  <c r="K300" i="10"/>
  <c r="K292" i="10"/>
  <c r="K284" i="10"/>
  <c r="K276" i="10"/>
  <c r="K268" i="10"/>
  <c r="K260" i="10"/>
  <c r="K252" i="10"/>
  <c r="K244" i="10"/>
  <c r="K236" i="10"/>
  <c r="K228" i="10"/>
  <c r="K220" i="10"/>
  <c r="K383" i="10"/>
  <c r="K495" i="10"/>
  <c r="K331" i="10"/>
  <c r="K323" i="10"/>
  <c r="K315" i="10"/>
  <c r="K307" i="10"/>
  <c r="K375" i="10"/>
  <c r="K359" i="10"/>
  <c r="K322" i="10"/>
  <c r="K282" i="10"/>
  <c r="K250" i="10"/>
  <c r="K290" i="10"/>
  <c r="K258" i="10"/>
  <c r="K314" i="10"/>
  <c r="K285" i="10"/>
  <c r="K253" i="10"/>
  <c r="K221" i="10"/>
  <c r="K306" i="10"/>
  <c r="K274" i="10"/>
  <c r="K242" i="10"/>
  <c r="K226" i="10"/>
  <c r="K351" i="10"/>
  <c r="K277" i="10"/>
  <c r="K245" i="10"/>
  <c r="K213" i="10"/>
  <c r="K301" i="10"/>
  <c r="K298" i="10"/>
  <c r="K266" i="10"/>
  <c r="K234" i="10"/>
  <c r="K237" i="10"/>
  <c r="K269" i="10"/>
  <c r="K369" i="10"/>
  <c r="K343" i="10"/>
  <c r="K330" i="10"/>
  <c r="K293" i="10"/>
  <c r="K261" i="10"/>
  <c r="K229" i="10"/>
  <c r="K218" i="10"/>
  <c r="K167" i="10"/>
  <c r="K157" i="10"/>
  <c r="K254" i="10"/>
  <c r="K189" i="10"/>
  <c r="K363" i="10"/>
  <c r="K483" i="10"/>
  <c r="K320" i="10"/>
  <c r="K178" i="10"/>
  <c r="K249" i="10"/>
  <c r="K338" i="10"/>
  <c r="K190" i="10"/>
  <c r="K313" i="10"/>
  <c r="K235" i="10"/>
  <c r="K399" i="10"/>
  <c r="K199" i="10"/>
  <c r="K232" i="10"/>
  <c r="K355" i="10"/>
  <c r="K214" i="10"/>
  <c r="K201" i="10"/>
  <c r="K446" i="10"/>
  <c r="K202" i="10"/>
  <c r="K377" i="10"/>
  <c r="K463" i="10"/>
  <c r="K378" i="10"/>
  <c r="K428" i="10"/>
  <c r="K332" i="10"/>
  <c r="K477" i="10"/>
  <c r="K468" i="10"/>
  <c r="K345" i="10"/>
  <c r="K419" i="10"/>
  <c r="K485" i="10"/>
  <c r="K413" i="10"/>
  <c r="K475" i="10"/>
  <c r="K482" i="10"/>
  <c r="K494" i="10"/>
  <c r="K171" i="10"/>
  <c r="K304" i="10"/>
  <c r="K341" i="10"/>
  <c r="K194" i="10"/>
  <c r="K354" i="10"/>
  <c r="K459" i="10"/>
  <c r="K423" i="10"/>
  <c r="K257" i="10"/>
  <c r="K152" i="10"/>
  <c r="K243" i="10"/>
  <c r="K222" i="10"/>
  <c r="K480" i="10"/>
  <c r="K444" i="10"/>
  <c r="K481" i="10"/>
  <c r="K435" i="10"/>
  <c r="K429" i="10"/>
  <c r="K336" i="10"/>
  <c r="K238" i="10"/>
  <c r="K349" i="10"/>
  <c r="K373" i="10"/>
  <c r="K484" i="10"/>
  <c r="K474" i="10"/>
  <c r="K161" i="10"/>
  <c r="K168" i="10"/>
  <c r="K265" i="10"/>
  <c r="K196" i="10"/>
  <c r="K401" i="10"/>
  <c r="K280" i="10"/>
  <c r="K347" i="10"/>
  <c r="K187" i="10"/>
  <c r="K256" i="10"/>
  <c r="K342" i="10"/>
  <c r="K248" i="10"/>
  <c r="K430" i="10"/>
  <c r="K267" i="10"/>
  <c r="K417" i="10"/>
  <c r="K294" i="10"/>
  <c r="K246" i="10"/>
  <c r="K385" i="10"/>
  <c r="K225" i="10"/>
  <c r="K208" i="10"/>
  <c r="K457" i="10"/>
  <c r="K211" i="10"/>
  <c r="K393" i="10"/>
  <c r="K469" i="10"/>
  <c r="K381" i="10"/>
  <c r="K437" i="10"/>
  <c r="K360" i="10"/>
  <c r="K340" i="10"/>
  <c r="K478" i="10"/>
  <c r="K356" i="10"/>
  <c r="K426" i="10"/>
  <c r="K493" i="10"/>
  <c r="K420" i="10"/>
  <c r="K479" i="10"/>
  <c r="K490" i="10"/>
  <c r="K486" i="10"/>
  <c r="K206" i="10"/>
  <c r="K205" i="10"/>
  <c r="K407" i="10"/>
  <c r="K184" i="10"/>
  <c r="K270" i="10"/>
  <c r="K273" i="10"/>
  <c r="K299" i="10"/>
  <c r="K305" i="10"/>
  <c r="K264" i="10"/>
  <c r="K216" i="10"/>
  <c r="K425" i="10"/>
  <c r="K386" i="10"/>
  <c r="K390" i="10"/>
  <c r="K348" i="10"/>
  <c r="K364" i="10"/>
  <c r="K361" i="10"/>
  <c r="K489" i="10"/>
  <c r="K498" i="10"/>
  <c r="K309" i="10"/>
  <c r="K186" i="10"/>
  <c r="K471" i="10"/>
  <c r="K488" i="10"/>
  <c r="K165" i="10"/>
  <c r="K230" i="10"/>
  <c r="K333" i="10"/>
  <c r="K212" i="10"/>
  <c r="K415" i="10"/>
  <c r="K177" i="10"/>
  <c r="K227" i="10"/>
  <c r="K203" i="10"/>
  <c r="K281" i="10"/>
  <c r="K358" i="10"/>
  <c r="K200" i="10"/>
  <c r="K172" i="10"/>
  <c r="K310" i="10"/>
  <c r="K431" i="10"/>
  <c r="K156" i="10"/>
  <c r="K289" i="10"/>
  <c r="K174" i="10"/>
  <c r="K278" i="10"/>
  <c r="K275" i="10"/>
  <c r="K337" i="10"/>
  <c r="K233" i="10"/>
  <c r="K443" i="10"/>
  <c r="K487" i="10"/>
  <c r="K389" i="10"/>
  <c r="K453" i="10"/>
  <c r="K406" i="10"/>
  <c r="K376" i="10"/>
  <c r="K418" i="10"/>
  <c r="K374" i="10"/>
  <c r="K442" i="10"/>
  <c r="K372" i="10"/>
  <c r="K436" i="10"/>
  <c r="K497" i="10"/>
  <c r="K352" i="10"/>
  <c r="K492" i="10"/>
  <c r="K173" i="10"/>
  <c r="K467" i="10"/>
  <c r="K179" i="10"/>
  <c r="K370" i="10"/>
  <c r="K461" i="10"/>
  <c r="K466" i="10"/>
  <c r="K240" i="10"/>
  <c r="K262" i="10"/>
  <c r="K391" i="10"/>
  <c r="K198" i="10"/>
  <c r="K346" i="10"/>
  <c r="K460" i="10"/>
  <c r="K472" i="10"/>
  <c r="K159" i="10"/>
  <c r="K241" i="10"/>
  <c r="K350" i="10"/>
  <c r="K219" i="10"/>
  <c r="K433" i="10"/>
  <c r="K193" i="10"/>
  <c r="K328" i="10"/>
  <c r="K210" i="10"/>
  <c r="K288" i="10"/>
  <c r="K395" i="10"/>
  <c r="K209" i="10"/>
  <c r="K181" i="10"/>
  <c r="K325" i="10"/>
  <c r="K449" i="10"/>
  <c r="K164" i="10"/>
  <c r="K296" i="10"/>
  <c r="K357" i="10"/>
  <c r="K170" i="10"/>
  <c r="K326" i="10"/>
  <c r="K154" i="10"/>
  <c r="K272" i="10"/>
  <c r="K392" i="10"/>
  <c r="K334" i="10"/>
  <c r="K396" i="10"/>
  <c r="K464" i="10"/>
  <c r="K422" i="10"/>
  <c r="K400" i="10"/>
  <c r="K434" i="10"/>
  <c r="K382" i="10"/>
  <c r="K451" i="10"/>
  <c r="K380" i="10"/>
  <c r="K445" i="10"/>
  <c r="K496" i="10"/>
  <c r="K368" i="10"/>
  <c r="K458" i="10"/>
  <c r="K153" i="10"/>
  <c r="K283" i="10"/>
  <c r="K160" i="10"/>
  <c r="K317" i="10"/>
  <c r="K291" i="10"/>
  <c r="K365" i="10"/>
  <c r="K339" i="10"/>
  <c r="K185" i="10"/>
  <c r="K297" i="10"/>
  <c r="K412" i="10"/>
  <c r="K454" i="10"/>
  <c r="K470" i="10"/>
  <c r="K462" i="10"/>
  <c r="K151" i="10"/>
  <c r="K180" i="10"/>
  <c r="K476" i="10"/>
  <c r="K321" i="10"/>
  <c r="K183" i="10"/>
  <c r="K192" i="10"/>
  <c r="K440" i="10"/>
  <c r="K448" i="10"/>
  <c r="K404" i="10"/>
  <c r="K155" i="10"/>
  <c r="K473" i="10"/>
  <c r="K411" i="10"/>
  <c r="K251" i="10"/>
  <c r="K439" i="10"/>
  <c r="K367" i="10"/>
  <c r="K398" i="10"/>
  <c r="K217" i="10"/>
  <c r="K302" i="10"/>
  <c r="K409" i="10"/>
  <c r="K259" i="10"/>
  <c r="K188" i="10"/>
  <c r="K329" i="10"/>
  <c r="K456" i="10"/>
  <c r="K175" i="10"/>
  <c r="K318" i="10"/>
  <c r="K169" i="10"/>
  <c r="K176" i="10"/>
  <c r="K362" i="10"/>
  <c r="K162" i="10"/>
  <c r="K286" i="10"/>
  <c r="K408" i="10"/>
  <c r="K344" i="10"/>
  <c r="K405" i="10"/>
  <c r="K499" i="10"/>
  <c r="K438" i="10"/>
  <c r="K416" i="10"/>
  <c r="K450" i="10"/>
  <c r="K394" i="10"/>
  <c r="K455" i="10"/>
  <c r="K388" i="10"/>
  <c r="K452" i="10"/>
  <c r="K384" i="10"/>
  <c r="K195" i="10"/>
  <c r="K447" i="10"/>
  <c r="K158" i="10"/>
  <c r="K224" i="10"/>
  <c r="K427" i="10"/>
  <c r="K197" i="10"/>
  <c r="K191" i="10"/>
  <c r="K182" i="10"/>
  <c r="K366" i="10"/>
  <c r="K424" i="10"/>
  <c r="K402" i="10"/>
  <c r="K432" i="10"/>
  <c r="K403" i="10"/>
  <c r="K397" i="10"/>
  <c r="K500" i="10"/>
  <c r="K163" i="10"/>
  <c r="K312" i="10"/>
  <c r="K166" i="10"/>
  <c r="K441" i="10"/>
  <c r="K204" i="10"/>
  <c r="K207" i="10"/>
  <c r="K414" i="10"/>
  <c r="K421" i="10"/>
  <c r="K410" i="10"/>
  <c r="K465" i="10"/>
  <c r="K1393" i="10"/>
  <c r="K1418" i="10"/>
  <c r="K119" i="10"/>
  <c r="K1239" i="10"/>
  <c r="K874" i="10"/>
  <c r="K1275" i="10"/>
  <c r="K1114" i="10"/>
  <c r="K619" i="10"/>
  <c r="K1082" i="10"/>
  <c r="K108" i="10"/>
  <c r="K763" i="10"/>
  <c r="K1358" i="10"/>
  <c r="K1036" i="10"/>
  <c r="K960" i="10"/>
  <c r="K1394" i="10"/>
  <c r="K526" i="10"/>
  <c r="K776" i="10"/>
  <c r="K574" i="10"/>
  <c r="K602" i="10"/>
  <c r="K723" i="10"/>
  <c r="K80" i="10"/>
  <c r="K105" i="10"/>
  <c r="K1368" i="10"/>
  <c r="K12" i="10"/>
  <c r="K648" i="10"/>
  <c r="K1141" i="10"/>
  <c r="K824" i="10"/>
  <c r="K1200" i="10"/>
  <c r="K75" i="10"/>
  <c r="K873" i="10"/>
  <c r="K592" i="10"/>
  <c r="K863" i="10"/>
  <c r="K583" i="10"/>
  <c r="K871" i="10"/>
  <c r="K1435" i="10"/>
  <c r="K1075" i="10"/>
  <c r="K932" i="10"/>
  <c r="K672" i="10"/>
  <c r="K1218" i="10"/>
  <c r="K58" i="10"/>
  <c r="K539" i="10"/>
  <c r="K876" i="10"/>
  <c r="K1104" i="10"/>
  <c r="K1336" i="10"/>
  <c r="K94" i="10"/>
  <c r="K1176" i="10"/>
  <c r="K1179" i="10"/>
  <c r="K997" i="10"/>
  <c r="K839" i="10"/>
  <c r="K1186" i="10"/>
  <c r="K835" i="10"/>
  <c r="K1268" i="10"/>
  <c r="K15" i="10"/>
  <c r="K801" i="10"/>
  <c r="K44" i="10"/>
  <c r="K680" i="10"/>
  <c r="K1210" i="10"/>
  <c r="K1475" i="10"/>
  <c r="K616" i="10"/>
  <c r="K1022" i="10"/>
  <c r="K689" i="10"/>
  <c r="K1306" i="10"/>
  <c r="K933" i="10"/>
  <c r="K913" i="10"/>
  <c r="K1017" i="10"/>
  <c r="K618" i="10"/>
  <c r="K781" i="10"/>
  <c r="K1226" i="10"/>
  <c r="K985" i="10"/>
  <c r="K35" i="10"/>
  <c r="K527" i="10"/>
  <c r="K789" i="10"/>
  <c r="K1470" i="10"/>
  <c r="K1460" i="10"/>
  <c r="K1137" i="10"/>
  <c r="K926" i="10"/>
  <c r="K686" i="10"/>
  <c r="K675" i="10"/>
  <c r="K514" i="10"/>
  <c r="K743" i="10"/>
  <c r="K1072" i="10"/>
  <c r="K822" i="10"/>
  <c r="K1429" i="10"/>
  <c r="K742" i="10"/>
  <c r="K1132" i="10"/>
  <c r="K991" i="10"/>
  <c r="K1485" i="10"/>
  <c r="K1092" i="10"/>
  <c r="K1243" i="10"/>
  <c r="K1427" i="10"/>
  <c r="K939" i="10"/>
  <c r="K799" i="10"/>
  <c r="K816" i="10"/>
  <c r="K135" i="10"/>
  <c r="K826" i="10"/>
  <c r="K911" i="10"/>
  <c r="K754" i="10"/>
  <c r="K530" i="10"/>
  <c r="K979" i="10"/>
  <c r="K1411" i="10"/>
  <c r="K755" i="10"/>
  <c r="K848" i="10"/>
  <c r="K909" i="10"/>
  <c r="K1018" i="10"/>
  <c r="K732" i="10"/>
  <c r="K1110" i="10"/>
  <c r="K1513" i="10"/>
  <c r="K100" i="10"/>
  <c r="K987" i="10"/>
  <c r="K1423" i="10"/>
  <c r="K51" i="10"/>
  <c r="K1376" i="10"/>
  <c r="K1430" i="10"/>
  <c r="K925" i="10"/>
  <c r="K1234" i="10"/>
  <c r="K1510" i="10"/>
  <c r="K1518" i="10"/>
  <c r="K1343" i="10"/>
  <c r="K1284" i="10"/>
  <c r="K678" i="10"/>
  <c r="K830" i="10"/>
  <c r="K1238" i="10"/>
  <c r="K1233" i="10"/>
  <c r="K1049" i="10"/>
  <c r="K1039" i="10"/>
  <c r="K1413" i="10"/>
  <c r="K941" i="10"/>
  <c r="K1204" i="10"/>
  <c r="K1169" i="10"/>
  <c r="K1245" i="10"/>
  <c r="K1052" i="10"/>
  <c r="K1217" i="10"/>
  <c r="K1101" i="10"/>
  <c r="K734" i="10"/>
  <c r="K1071" i="10"/>
  <c r="K1459" i="10"/>
  <c r="K1043" i="10"/>
  <c r="K143" i="10"/>
  <c r="K1483" i="10"/>
  <c r="K717" i="10"/>
  <c r="K1094" i="10"/>
  <c r="K1354" i="10"/>
  <c r="K978" i="10"/>
  <c r="K1506" i="10"/>
  <c r="K127" i="10"/>
  <c r="K1498" i="10"/>
  <c r="K679" i="10"/>
  <c r="K968" i="10"/>
  <c r="K576" i="10"/>
  <c r="K1190" i="10"/>
  <c r="K949" i="10"/>
  <c r="K788" i="10"/>
  <c r="K769" i="10"/>
  <c r="K1198" i="10"/>
  <c r="K722" i="10"/>
  <c r="K610" i="10"/>
  <c r="K1010" i="10"/>
  <c r="K1517" i="10"/>
  <c r="K1228" i="10"/>
  <c r="K536" i="10"/>
  <c r="K638" i="10"/>
  <c r="K502" i="10"/>
  <c r="K704" i="10"/>
  <c r="K753" i="10"/>
  <c r="K587" i="10"/>
  <c r="K1465" i="10"/>
  <c r="K1182" i="10"/>
  <c r="K1197" i="10"/>
  <c r="K542" i="10"/>
  <c r="K535" i="10"/>
  <c r="K1363" i="10"/>
  <c r="K1324" i="10"/>
  <c r="K604" i="10"/>
  <c r="K1283" i="10"/>
  <c r="K81" i="10"/>
  <c r="K1163" i="10"/>
  <c r="K603" i="10"/>
  <c r="K745" i="10"/>
  <c r="K1187" i="10"/>
  <c r="K1346" i="10"/>
  <c r="K836" i="10"/>
  <c r="K532" i="10"/>
  <c r="K1117" i="10"/>
  <c r="K767" i="10"/>
  <c r="K1472" i="10"/>
  <c r="K855" i="10"/>
  <c r="K129" i="10"/>
  <c r="K67" i="10"/>
  <c r="K87" i="10"/>
  <c r="K1288" i="10"/>
  <c r="K1338" i="10"/>
  <c r="K551" i="10"/>
  <c r="K1407" i="10"/>
  <c r="K505" i="10"/>
  <c r="K556" i="10"/>
  <c r="K707" i="10"/>
  <c r="K635" i="10"/>
  <c r="K1333" i="10"/>
  <c r="K131" i="10"/>
  <c r="K1267" i="10"/>
  <c r="K634" i="10"/>
  <c r="K718" i="10"/>
  <c r="K1299" i="10"/>
  <c r="K1037" i="10"/>
  <c r="K946" i="10"/>
  <c r="K630" i="10"/>
  <c r="K1273" i="10"/>
  <c r="K1357" i="10"/>
  <c r="K1428" i="10"/>
  <c r="K1159" i="10"/>
  <c r="K807" i="10"/>
  <c r="K1263" i="10"/>
  <c r="K661" i="10"/>
  <c r="K806" i="10"/>
  <c r="K1454" i="10"/>
  <c r="K1121" i="10"/>
  <c r="K1214" i="10"/>
  <c r="K1412" i="10"/>
  <c r="K1409" i="10"/>
  <c r="K896" i="10"/>
  <c r="K1012" i="10"/>
  <c r="K1246" i="10"/>
  <c r="K1099" i="10"/>
  <c r="K1223" i="10"/>
  <c r="K808" i="10"/>
  <c r="K761" i="10"/>
  <c r="K98" i="10"/>
  <c r="K971" i="10"/>
  <c r="K1344" i="10"/>
  <c r="K1436" i="10"/>
  <c r="K943" i="10"/>
  <c r="K918" i="10"/>
  <c r="K1325" i="10"/>
  <c r="K787" i="10"/>
  <c r="K107" i="10"/>
  <c r="K548" i="10"/>
  <c r="K687" i="10"/>
  <c r="K560" i="10"/>
  <c r="K1131" i="10"/>
  <c r="K1155" i="10"/>
  <c r="K1337" i="10"/>
  <c r="K1048" i="10"/>
  <c r="K558" i="10"/>
  <c r="K629" i="10"/>
  <c r="K54" i="10"/>
  <c r="K1297" i="10"/>
  <c r="K810" i="10"/>
  <c r="K952" i="10"/>
  <c r="K581" i="10"/>
  <c r="K1203" i="10"/>
  <c r="K1135" i="10"/>
  <c r="K613" i="10"/>
  <c r="K504" i="10"/>
  <c r="K1388" i="10"/>
  <c r="K1083" i="10"/>
  <c r="K725" i="10"/>
  <c r="K1211" i="10"/>
  <c r="K752" i="10"/>
  <c r="K1493" i="10"/>
  <c r="K18" i="10"/>
  <c r="K1408" i="10"/>
  <c r="K121" i="10"/>
  <c r="K1194" i="10"/>
  <c r="K1380" i="10"/>
  <c r="K1091" i="10"/>
  <c r="K993" i="10"/>
  <c r="K580" i="10"/>
  <c r="K947" i="10"/>
  <c r="K549" i="10"/>
  <c r="K96" i="10"/>
  <c r="K747" i="10"/>
  <c r="K1046" i="10"/>
  <c r="K1023" i="10"/>
  <c r="K586" i="10"/>
  <c r="K1301" i="10"/>
  <c r="K1020" i="10"/>
  <c r="K563" i="10"/>
  <c r="K1212" i="10"/>
  <c r="K831" i="10"/>
  <c r="K1113" i="10"/>
  <c r="K1150" i="10"/>
  <c r="K866" i="10"/>
  <c r="K26" i="10"/>
  <c r="K736" i="10"/>
  <c r="K1456" i="10"/>
  <c r="K139" i="10"/>
  <c r="K609" i="10"/>
  <c r="K940" i="10"/>
  <c r="K741" i="10"/>
  <c r="K1147" i="10"/>
  <c r="K727" i="10"/>
  <c r="K698" i="10"/>
  <c r="K1057" i="10"/>
  <c r="K1188" i="10"/>
  <c r="K508" i="10"/>
  <c r="K506" i="10"/>
  <c r="K758" i="10"/>
  <c r="K786" i="10"/>
  <c r="K1006" i="10"/>
  <c r="K590" i="10"/>
  <c r="K804" i="10"/>
  <c r="K1432" i="10"/>
  <c r="K1269" i="10"/>
  <c r="K1286" i="10"/>
  <c r="K696" i="10"/>
  <c r="K887" i="10"/>
  <c r="K106" i="10"/>
  <c r="K1323" i="10"/>
  <c r="K1424" i="10"/>
  <c r="K934" i="10"/>
  <c r="K1009" i="10"/>
  <c r="K63" i="10"/>
  <c r="K545" i="10"/>
  <c r="K1250" i="10"/>
  <c r="K1184" i="10"/>
  <c r="K693" i="10"/>
  <c r="K1509" i="10"/>
  <c r="K895" i="10"/>
  <c r="K829" i="10"/>
  <c r="K886" i="10"/>
  <c r="K825" i="10"/>
  <c r="K578" i="10"/>
  <c r="K1433" i="10"/>
  <c r="K699" i="10"/>
  <c r="K1056" i="10"/>
  <c r="K870" i="10"/>
  <c r="K1116" i="10"/>
  <c r="K1494" i="10"/>
  <c r="K682" i="10"/>
  <c r="K1316" i="10"/>
  <c r="K1030" i="10"/>
  <c r="K1389" i="10"/>
  <c r="K1419" i="10"/>
  <c r="K935" i="10"/>
  <c r="K690" i="10"/>
  <c r="K669" i="10"/>
  <c r="K566" i="10"/>
  <c r="K1304" i="10"/>
  <c r="K695" i="10"/>
  <c r="K1328" i="10"/>
  <c r="K1439" i="10"/>
  <c r="K883" i="10"/>
  <c r="K921" i="10"/>
  <c r="K538" i="10"/>
  <c r="K1455" i="10"/>
  <c r="K1401" i="10"/>
  <c r="K907" i="10"/>
  <c r="K1313" i="10"/>
  <c r="K1375" i="10"/>
  <c r="K1127" i="10"/>
  <c r="K1471" i="10"/>
  <c r="K582" i="10"/>
  <c r="K607" i="10"/>
  <c r="K914" i="10"/>
  <c r="K1369" i="10"/>
  <c r="K832" i="10"/>
  <c r="K1260" i="10"/>
  <c r="K503" i="10"/>
  <c r="K572" i="10"/>
  <c r="K622" i="10"/>
  <c r="K779" i="10"/>
  <c r="K1520" i="10"/>
  <c r="K812" i="10"/>
  <c r="K1448" i="10"/>
  <c r="K1514" i="10"/>
  <c r="K1512" i="10"/>
  <c r="K766" i="10"/>
  <c r="K1365" i="10"/>
  <c r="K898" i="10"/>
  <c r="K1487" i="10"/>
  <c r="K668" i="10"/>
  <c r="K1074" i="10"/>
  <c r="K565" i="10"/>
  <c r="K150" i="10"/>
  <c r="K970" i="10"/>
  <c r="K1311" i="10"/>
  <c r="K785" i="10"/>
  <c r="K521" i="10"/>
  <c r="K878" i="10"/>
  <c r="K652" i="10"/>
  <c r="K57" i="10"/>
  <c r="K1157" i="10"/>
  <c r="K598" i="10"/>
  <c r="K1296" i="10"/>
  <c r="K904" i="10"/>
  <c r="K1271" i="10"/>
  <c r="K1034" i="10"/>
  <c r="K888" i="10"/>
  <c r="K1279" i="10"/>
  <c r="K1079" i="10"/>
  <c r="K541" i="10"/>
  <c r="K1255" i="10"/>
  <c r="K513" i="10"/>
  <c r="K1189" i="10"/>
  <c r="K851" i="10"/>
  <c r="K1084" i="10"/>
  <c r="K1387" i="10"/>
  <c r="K1013" i="10"/>
  <c r="K703" i="10"/>
  <c r="K646" i="10"/>
  <c r="K1278" i="10"/>
  <c r="K1479" i="10"/>
  <c r="K568" i="10"/>
  <c r="K569" i="10"/>
  <c r="K663" i="10"/>
  <c r="K813" i="10"/>
  <c r="K1398" i="10"/>
  <c r="K552" i="10"/>
  <c r="K1458" i="10"/>
  <c r="K1488" i="10"/>
  <c r="K1067" i="10"/>
  <c r="K1290" i="10"/>
  <c r="K19" i="10"/>
  <c r="K1457" i="10"/>
  <c r="K591" i="10"/>
  <c r="K639" i="10"/>
  <c r="K897" i="10"/>
  <c r="K1452" i="10"/>
  <c r="K1138" i="10"/>
  <c r="K621" i="10"/>
  <c r="K958" i="10"/>
  <c r="K797" i="10"/>
  <c r="K1032" i="10"/>
  <c r="K963" i="10"/>
  <c r="K59" i="10"/>
  <c r="K1081" i="10"/>
  <c r="K1105" i="10"/>
  <c r="K765" i="10"/>
  <c r="K1450" i="10"/>
  <c r="K1126" i="10"/>
  <c r="K1505" i="10"/>
  <c r="K1109" i="10"/>
  <c r="K1224" i="10"/>
  <c r="K1026" i="10"/>
  <c r="K122" i="10"/>
  <c r="K860" i="10"/>
  <c r="K522" i="10"/>
  <c r="K1444" i="10"/>
  <c r="K821" i="10"/>
  <c r="K720" i="10"/>
  <c r="K1295" i="10"/>
  <c r="K1417" i="10"/>
  <c r="K20" i="10"/>
  <c r="K1331" i="10"/>
  <c r="K711" i="10"/>
  <c r="K1185" i="10"/>
  <c r="K712" i="10"/>
  <c r="K91" i="10"/>
  <c r="K957" i="10"/>
  <c r="K750" i="10"/>
  <c r="K600" i="10"/>
  <c r="K39" i="10"/>
  <c r="K1133" i="10"/>
  <c r="K1463" i="10"/>
  <c r="K52" i="10"/>
  <c r="K990" i="10"/>
  <c r="K929" i="10"/>
  <c r="K728" i="10"/>
  <c r="K999" i="10"/>
  <c r="K1403" i="10"/>
  <c r="K1089" i="10"/>
  <c r="K519" i="10"/>
  <c r="K1227" i="10"/>
  <c r="K31" i="10"/>
  <c r="K141" i="10"/>
  <c r="K1285" i="10"/>
  <c r="K589" i="10"/>
  <c r="K555" i="10"/>
  <c r="K517" i="10"/>
  <c r="K1242" i="10"/>
  <c r="K1090" i="10"/>
  <c r="K849" i="10"/>
  <c r="K823" i="10"/>
  <c r="K13" i="10"/>
  <c r="K691" i="10"/>
  <c r="K92" i="10"/>
  <c r="K1115" i="10"/>
  <c r="K1068" i="10"/>
  <c r="K73" i="10"/>
  <c r="K714" i="10"/>
  <c r="K516" i="10"/>
  <c r="K564" i="10"/>
  <c r="K706" i="10"/>
  <c r="K1373" i="10"/>
  <c r="K1523" i="10"/>
  <c r="K1294" i="10"/>
  <c r="K893" i="10"/>
  <c r="K817" i="10"/>
  <c r="K1059" i="10"/>
  <c r="K1251" i="10"/>
  <c r="K1467" i="10"/>
  <c r="K612" i="10"/>
  <c r="K889" i="10"/>
  <c r="K912" i="10"/>
  <c r="K1310" i="10"/>
  <c r="K72" i="10"/>
  <c r="K988" i="10"/>
  <c r="K867" i="10"/>
  <c r="K920" i="10"/>
  <c r="K1044" i="10"/>
  <c r="K33" i="10"/>
  <c r="K1041" i="10"/>
  <c r="K623" i="10"/>
  <c r="K1050" i="10"/>
  <c r="K41" i="10"/>
  <c r="K1040" i="10"/>
  <c r="K570" i="10"/>
  <c r="K650" i="10"/>
  <c r="K1259" i="10"/>
  <c r="K1123" i="10"/>
  <c r="K1069" i="10"/>
  <c r="K967" i="10"/>
  <c r="K989" i="10"/>
  <c r="K1256" i="10"/>
  <c r="K1261" i="10"/>
  <c r="K865" i="10"/>
  <c r="K964" i="10"/>
  <c r="K601" i="10"/>
  <c r="K56" i="10"/>
  <c r="K724" i="10"/>
  <c r="K1431" i="10"/>
  <c r="K1360" i="10"/>
  <c r="K1195" i="10"/>
  <c r="K1371" i="10"/>
  <c r="K833" i="10"/>
  <c r="K719" i="10"/>
  <c r="K1321" i="10"/>
  <c r="K651" i="10"/>
  <c r="K1305" i="10"/>
  <c r="K1335" i="10"/>
  <c r="K1173" i="10"/>
  <c r="K559" i="10"/>
  <c r="K1122" i="10"/>
  <c r="K36" i="10"/>
  <c r="K103" i="10"/>
  <c r="K969" i="10"/>
  <c r="K1196" i="10"/>
  <c r="K511" i="10"/>
  <c r="K1165" i="10"/>
  <c r="K24" i="10"/>
  <c r="K102" i="10"/>
  <c r="K1045" i="10"/>
  <c r="K1066" i="10"/>
  <c r="K961" i="10"/>
  <c r="K759" i="10"/>
  <c r="K1522" i="10"/>
  <c r="K731" i="10"/>
  <c r="K972" i="10"/>
  <c r="K1206" i="10"/>
  <c r="K1053" i="10"/>
  <c r="K1061" i="10"/>
  <c r="K644" i="10"/>
  <c r="K923" i="10"/>
  <c r="K1312" i="10"/>
  <c r="K70" i="10"/>
  <c r="K1282" i="10"/>
  <c r="K1318" i="10"/>
  <c r="K1064" i="10"/>
  <c r="K733" i="10"/>
  <c r="K1481" i="10"/>
  <c r="K891" i="10"/>
  <c r="K1315" i="10"/>
  <c r="K1329" i="10"/>
  <c r="K1347" i="10"/>
  <c r="K1161" i="10"/>
  <c r="K32" i="10"/>
  <c r="K1381" i="10"/>
  <c r="K908" i="10"/>
  <c r="K1162" i="10"/>
  <c r="K656" i="10"/>
  <c r="K1322" i="10"/>
  <c r="K547" i="10"/>
  <c r="K793" i="10"/>
  <c r="K599" i="10"/>
  <c r="K577" i="10"/>
  <c r="K524" i="10"/>
  <c r="K633" i="10"/>
  <c r="K533" i="10"/>
  <c r="K632" i="10"/>
  <c r="K735" i="10"/>
  <c r="K980" i="10"/>
  <c r="K562" i="10"/>
  <c r="K746" i="10"/>
  <c r="K1158" i="10"/>
  <c r="K534" i="10"/>
  <c r="K1478" i="10"/>
  <c r="K1062" i="10"/>
  <c r="K1005" i="10"/>
  <c r="K901" i="10"/>
  <c r="K1502" i="10"/>
  <c r="K666" i="10"/>
  <c r="K1164" i="10"/>
  <c r="K544" i="10"/>
  <c r="K694" i="10"/>
  <c r="K596" i="10"/>
  <c r="K1400" i="10"/>
  <c r="K962" i="10"/>
  <c r="K1258" i="10"/>
  <c r="K1292" i="10"/>
  <c r="K642" i="10"/>
  <c r="K713" i="10"/>
  <c r="K1272" i="10"/>
  <c r="K1031" i="10"/>
  <c r="K1152" i="10"/>
  <c r="K1372" i="10"/>
  <c r="K1370" i="10"/>
  <c r="K882" i="10"/>
  <c r="K597" i="10"/>
  <c r="K1244" i="10"/>
  <c r="K818" i="10"/>
  <c r="K1280" i="10"/>
  <c r="K1055" i="10"/>
  <c r="K1235" i="10"/>
  <c r="K981" i="10"/>
  <c r="K79" i="10"/>
  <c r="K1464" i="10"/>
  <c r="K770" i="10"/>
  <c r="K510" i="10"/>
  <c r="K1172" i="10"/>
  <c r="K148" i="10"/>
  <c r="K1249" i="10"/>
  <c r="K1033" i="10"/>
  <c r="K1451" i="10"/>
  <c r="K739" i="10"/>
  <c r="K1180" i="10"/>
  <c r="K1501" i="10"/>
  <c r="K697" i="10"/>
  <c r="K1001" i="10"/>
  <c r="K791" i="10"/>
  <c r="K1524" i="10"/>
  <c r="K1208" i="10"/>
  <c r="K1453" i="10"/>
  <c r="K1077" i="10"/>
  <c r="K965" i="10"/>
  <c r="K627" i="10"/>
  <c r="K557" i="10"/>
  <c r="K1468" i="10"/>
  <c r="K16" i="10"/>
  <c r="K814" i="10"/>
  <c r="K1276" i="10"/>
  <c r="K1120" i="10"/>
  <c r="K859" i="10"/>
  <c r="K881" i="10"/>
  <c r="K614" i="10"/>
  <c r="K674" i="10"/>
  <c r="K77" i="10"/>
  <c r="K974" i="10"/>
  <c r="K1406" i="10"/>
  <c r="K1374" i="10"/>
  <c r="K1289" i="10"/>
  <c r="K74" i="10"/>
  <c r="K86" i="10"/>
  <c r="K1192" i="10"/>
  <c r="K1063" i="10"/>
  <c r="K89" i="10"/>
  <c r="K1469" i="10"/>
  <c r="K1499" i="10"/>
  <c r="K571" i="10"/>
  <c r="K1088" i="10"/>
  <c r="K715" i="10"/>
  <c r="K975" i="10"/>
  <c r="K1219" i="10"/>
  <c r="K25" i="10"/>
  <c r="K1119" i="10"/>
  <c r="K1507" i="10"/>
  <c r="K515" i="10"/>
  <c r="K66" i="10"/>
  <c r="K104" i="10"/>
  <c r="K1334" i="10"/>
  <c r="K1339" i="10"/>
  <c r="K146" i="10"/>
  <c r="K1004" i="10"/>
  <c r="K1151" i="10"/>
  <c r="K1416" i="10"/>
  <c r="K1404" i="10"/>
  <c r="K1434" i="10"/>
  <c r="K784" i="10"/>
  <c r="K738" i="10"/>
  <c r="K1397" i="10"/>
  <c r="K845" i="10"/>
  <c r="K1205" i="10"/>
  <c r="K1317" i="10"/>
  <c r="K708" i="10"/>
  <c r="K1108" i="10"/>
  <c r="K1476" i="10"/>
  <c r="K1008" i="10"/>
  <c r="K749" i="10"/>
  <c r="K684" i="10"/>
  <c r="K764" i="10"/>
  <c r="K133" i="10"/>
  <c r="K1087" i="10"/>
  <c r="K55" i="10"/>
  <c r="K1414" i="10"/>
  <c r="K1070" i="10"/>
  <c r="K762" i="10"/>
  <c r="K625" i="10"/>
  <c r="K1095" i="10"/>
  <c r="K50" i="10"/>
  <c r="K45" i="10"/>
  <c r="K841" i="10"/>
  <c r="K1359" i="10"/>
  <c r="K956" i="10"/>
  <c r="K966" i="10"/>
  <c r="K1364" i="10"/>
  <c r="K1302" i="10"/>
  <c r="K1142" i="10"/>
  <c r="K540" i="10"/>
  <c r="K938" i="10"/>
  <c r="K636" i="10"/>
  <c r="K1153" i="10"/>
  <c r="K1248" i="10"/>
  <c r="K716" i="10"/>
  <c r="K1106" i="10"/>
  <c r="K828" i="10"/>
  <c r="K1112" i="10"/>
  <c r="K1504" i="10"/>
  <c r="K827" i="10"/>
  <c r="K1225" i="10"/>
  <c r="K520" i="10"/>
  <c r="K937" i="10"/>
  <c r="K1130" i="10"/>
  <c r="K595" i="10"/>
  <c r="K953" i="10"/>
  <c r="K1029" i="10"/>
  <c r="K702" i="10"/>
  <c r="K869" i="10"/>
  <c r="K140" i="10"/>
  <c r="K1014" i="10"/>
  <c r="K641" i="10"/>
  <c r="K1399" i="10"/>
  <c r="K1474" i="10"/>
  <c r="K1154" i="10"/>
  <c r="K1402" i="10"/>
  <c r="K692" i="10"/>
  <c r="K1264" i="10"/>
  <c r="K1019" i="10"/>
  <c r="K1078" i="10"/>
  <c r="K1241" i="10"/>
  <c r="K996" i="10"/>
  <c r="K879" i="10"/>
  <c r="K1443" i="10"/>
  <c r="K509" i="10"/>
  <c r="K640" i="10"/>
  <c r="K1143" i="10"/>
  <c r="K1028" i="10"/>
  <c r="K126" i="10"/>
  <c r="K523" i="10"/>
  <c r="K917" i="10"/>
  <c r="K584" i="10"/>
  <c r="K631" i="10"/>
  <c r="K1477" i="10"/>
  <c r="K737" i="10"/>
  <c r="K1231" i="10"/>
  <c r="K858" i="10"/>
  <c r="K959" i="10"/>
  <c r="K1183" i="10"/>
  <c r="K1128" i="10"/>
  <c r="K1085" i="10"/>
  <c r="K1362" i="10"/>
  <c r="K49" i="10"/>
  <c r="K657" i="10"/>
  <c r="K561" i="10"/>
  <c r="K1076" i="10"/>
  <c r="K780" i="10"/>
  <c r="K1266" i="10"/>
  <c r="K1093" i="10"/>
  <c r="K850" i="10"/>
  <c r="K875" i="10"/>
  <c r="K792" i="10"/>
  <c r="K976" i="10"/>
  <c r="K951" i="10"/>
  <c r="K1482" i="10"/>
  <c r="K1281" i="10"/>
  <c r="K900" i="10"/>
  <c r="K14" i="10"/>
  <c r="K653" i="10"/>
  <c r="K1332" i="10"/>
  <c r="K550" i="10"/>
  <c r="K685" i="10"/>
  <c r="K790" i="10"/>
  <c r="K1202" i="10"/>
  <c r="K1382" i="10"/>
  <c r="K1262" i="10"/>
  <c r="K931" i="10"/>
  <c r="K660" i="10"/>
  <c r="K683" i="10"/>
  <c r="K1096" i="10"/>
  <c r="K843" i="10"/>
  <c r="K775" i="10"/>
  <c r="K1307" i="10"/>
  <c r="K1491" i="10"/>
  <c r="K38" i="10"/>
  <c r="K890" i="10"/>
  <c r="K772" i="10"/>
  <c r="K995" i="10"/>
  <c r="K919" i="10"/>
  <c r="K1490" i="10"/>
  <c r="K579" i="10"/>
  <c r="K1461" i="10"/>
  <c r="K1193" i="10"/>
  <c r="K637" i="10"/>
  <c r="K1519" i="10"/>
  <c r="K1379" i="10"/>
  <c r="K928" i="10"/>
  <c r="K62" i="10"/>
  <c r="K1446" i="10"/>
  <c r="K768" i="10"/>
  <c r="K809" i="10"/>
  <c r="K1213" i="10"/>
  <c r="K1516" i="10"/>
  <c r="K773" i="10"/>
  <c r="K554" i="10"/>
  <c r="K1215" i="10"/>
  <c r="K757" i="10"/>
  <c r="K677" i="10"/>
  <c r="K1441" i="10"/>
  <c r="K1167" i="10"/>
  <c r="K593" i="10"/>
  <c r="K512" i="10"/>
  <c r="K880" i="10"/>
  <c r="K688" i="10"/>
  <c r="K1209" i="10"/>
  <c r="K99" i="10"/>
  <c r="K1086" i="10"/>
  <c r="K676" i="10"/>
  <c r="K1174" i="10"/>
  <c r="K1247" i="10"/>
  <c r="K854" i="10"/>
  <c r="K1178" i="10"/>
  <c r="K1445" i="10"/>
  <c r="K1348" i="10"/>
  <c r="K977" i="10"/>
  <c r="K76" i="10"/>
  <c r="K142" i="10"/>
  <c r="K992" i="10"/>
  <c r="K60" i="10"/>
  <c r="K778" i="10"/>
  <c r="K1287" i="10"/>
  <c r="K17" i="10"/>
  <c r="K1145" i="10"/>
  <c r="K575" i="10"/>
  <c r="K1515" i="10"/>
  <c r="K1181" i="10"/>
  <c r="K1492" i="10"/>
  <c r="K927" i="10"/>
  <c r="K608" i="10"/>
  <c r="K1437" i="10"/>
  <c r="K1253" i="10"/>
  <c r="K922" i="10"/>
  <c r="K1309" i="10"/>
  <c r="K1497" i="10"/>
  <c r="K710" i="10"/>
  <c r="K645" i="10"/>
  <c r="K798" i="10"/>
  <c r="K729" i="10"/>
  <c r="K1486" i="10"/>
  <c r="K1356" i="10"/>
  <c r="K1496" i="10"/>
  <c r="K626" i="10"/>
  <c r="K899" i="10"/>
  <c r="K125" i="10"/>
  <c r="K101" i="10"/>
  <c r="K1303" i="10"/>
  <c r="K1201" i="10"/>
  <c r="K811" i="10"/>
  <c r="K37" i="10"/>
  <c r="K1016" i="10"/>
  <c r="K1484" i="10"/>
  <c r="K529" i="10"/>
  <c r="K145" i="10"/>
  <c r="K1000" i="10"/>
  <c r="K803" i="10"/>
  <c r="K123" i="10"/>
  <c r="K1447" i="10"/>
  <c r="K1148" i="10"/>
  <c r="K701" i="10"/>
  <c r="K1134" i="10"/>
  <c r="K846" i="10"/>
  <c r="K144" i="10"/>
  <c r="K83" i="10"/>
  <c r="K1425" i="10"/>
  <c r="K1124" i="10"/>
  <c r="K838" i="10"/>
  <c r="K1038" i="10"/>
  <c r="K1366" i="10"/>
  <c r="K1352" i="10"/>
  <c r="K1390" i="10"/>
  <c r="K1442" i="10"/>
  <c r="K132" i="10"/>
  <c r="K61" i="10"/>
  <c r="K1384" i="10"/>
  <c r="K954" i="10"/>
  <c r="K1405" i="10"/>
  <c r="K1199" i="10"/>
  <c r="K78" i="10"/>
  <c r="K864" i="10"/>
  <c r="K1473" i="10"/>
  <c r="K1170" i="10"/>
  <c r="K872" i="10"/>
  <c r="K1015" i="10"/>
  <c r="K47" i="10"/>
  <c r="K42" i="10"/>
  <c r="K862" i="10"/>
  <c r="K998" i="10"/>
  <c r="K1102" i="10"/>
  <c r="K915" i="10"/>
  <c r="K137" i="10"/>
  <c r="K1216" i="10"/>
  <c r="K84" i="10"/>
  <c r="K1277" i="10"/>
  <c r="K69" i="10"/>
  <c r="K783" i="10"/>
  <c r="K681" i="10"/>
  <c r="K655" i="10"/>
  <c r="K1270" i="10"/>
  <c r="K774" i="10"/>
  <c r="K1107" i="10"/>
  <c r="K903" i="10"/>
  <c r="K1191" i="10"/>
  <c r="K1500" i="10"/>
  <c r="K868" i="10"/>
  <c r="K1139" i="10"/>
  <c r="K1060" i="10"/>
  <c r="K553" i="10"/>
  <c r="K643" i="10"/>
  <c r="K1327" i="10"/>
  <c r="K948" i="10"/>
  <c r="K805" i="10"/>
  <c r="K1349" i="10"/>
  <c r="K984" i="10"/>
  <c r="K1293" i="10"/>
  <c r="K1440" i="10"/>
  <c r="K1345" i="10"/>
  <c r="K840" i="10"/>
  <c r="K1175" i="10"/>
  <c r="K1314" i="10"/>
  <c r="K43" i="10"/>
  <c r="K983" i="10"/>
  <c r="K1097" i="10"/>
  <c r="K1236" i="10"/>
  <c r="K794" i="10"/>
  <c r="K1350" i="10"/>
  <c r="K537" i="10"/>
  <c r="K120" i="10"/>
  <c r="K1300" i="10"/>
  <c r="K877" i="10"/>
  <c r="K1027" i="10"/>
  <c r="K647" i="10"/>
  <c r="K721" i="10"/>
  <c r="K973" i="10"/>
  <c r="K1065" i="10"/>
  <c r="K124" i="10"/>
  <c r="K1140" i="10"/>
  <c r="K1341" i="10"/>
  <c r="K1111" i="10"/>
  <c r="K573" i="10"/>
  <c r="K1308" i="10"/>
  <c r="K1503" i="10"/>
  <c r="K1421" i="10"/>
  <c r="K136" i="10"/>
  <c r="K906" i="10"/>
  <c r="K1149" i="10"/>
  <c r="K944" i="10"/>
  <c r="K1330" i="10"/>
  <c r="K585" i="10"/>
  <c r="K567" i="10"/>
  <c r="K700" i="10"/>
  <c r="K40" i="10"/>
  <c r="K1377" i="10"/>
  <c r="K1177" i="10"/>
  <c r="K820" i="10"/>
  <c r="K856" i="10"/>
  <c r="K1320" i="10"/>
  <c r="K606" i="10"/>
  <c r="K1511" i="10"/>
  <c r="K1378" i="10"/>
  <c r="K664" i="10"/>
  <c r="K654" i="10"/>
  <c r="K916" i="10"/>
  <c r="K861" i="10"/>
  <c r="K670" i="10"/>
  <c r="K1298" i="10"/>
  <c r="K1355" i="10"/>
  <c r="K23" i="10"/>
  <c r="K48" i="10"/>
  <c r="K1395" i="10"/>
  <c r="K1385" i="10"/>
  <c r="K1415" i="10"/>
  <c r="K97" i="10"/>
  <c r="K1168" i="10"/>
  <c r="K852" i="10"/>
  <c r="K756" i="10"/>
  <c r="K885" i="10"/>
  <c r="K1229" i="10"/>
  <c r="K671" i="10"/>
  <c r="K21" i="10"/>
  <c r="K1051" i="10"/>
  <c r="K1340" i="10"/>
  <c r="K994" i="10"/>
  <c r="K1156" i="10"/>
  <c r="K1508" i="10"/>
  <c r="K27" i="10"/>
  <c r="K819" i="10"/>
  <c r="K1449" i="10"/>
  <c r="K507" i="10"/>
  <c r="K795" i="10"/>
  <c r="K924" i="10"/>
  <c r="K847" i="10"/>
  <c r="K986" i="10"/>
  <c r="K857" i="10"/>
  <c r="K128" i="10"/>
  <c r="K588" i="10"/>
  <c r="K1080" i="10"/>
  <c r="K1422" i="10"/>
  <c r="K1466" i="10"/>
  <c r="K1136" i="10"/>
  <c r="K64" i="10"/>
  <c r="K528" i="10"/>
  <c r="K853" i="10"/>
  <c r="K95" i="10"/>
  <c r="K942" i="10"/>
  <c r="K1011" i="10"/>
  <c r="K624" i="10"/>
  <c r="K1129" i="10"/>
  <c r="K1232" i="10"/>
  <c r="K85" i="10"/>
  <c r="K905" i="10"/>
  <c r="K1035" i="10"/>
  <c r="K1073" i="10"/>
  <c r="K1237" i="10"/>
  <c r="K82" i="10"/>
  <c r="K1021" i="10"/>
  <c r="K546" i="10"/>
  <c r="K615" i="10"/>
  <c r="K1171" i="10"/>
  <c r="K884" i="10"/>
  <c r="K1426" i="10"/>
  <c r="K1002" i="10"/>
  <c r="K1386" i="10"/>
  <c r="K149" i="10"/>
  <c r="K744" i="10"/>
  <c r="K46" i="10"/>
  <c r="K777" i="10"/>
  <c r="K1118" i="10"/>
  <c r="K1274" i="10"/>
  <c r="K662" i="10"/>
  <c r="K1319" i="10"/>
  <c r="K1222" i="10"/>
  <c r="K1146" i="10"/>
  <c r="K1396" i="10"/>
  <c r="K800" i="10"/>
  <c r="K68" i="10"/>
  <c r="K1160" i="10"/>
  <c r="K11" i="10"/>
  <c r="K1265" i="10"/>
  <c r="K138" i="10"/>
  <c r="K910" i="10"/>
  <c r="K665" i="10"/>
  <c r="K748" i="10"/>
  <c r="K1420" i="10"/>
  <c r="K1230" i="10"/>
  <c r="K709" i="10"/>
  <c r="K667" i="10"/>
  <c r="K28" i="10"/>
  <c r="K1166" i="10"/>
  <c r="K1047" i="10"/>
  <c r="K1342" i="10"/>
  <c r="K936" i="10"/>
  <c r="K740" i="10"/>
  <c r="K130" i="10"/>
  <c r="K658" i="10"/>
  <c r="K88" i="10"/>
  <c r="K594" i="10"/>
  <c r="K1098" i="10"/>
  <c r="K525" i="10"/>
  <c r="K518" i="10"/>
  <c r="K842" i="10"/>
  <c r="K1100" i="10"/>
  <c r="K945" i="10"/>
  <c r="K837" i="10"/>
  <c r="K605" i="10"/>
  <c r="K620" i="10"/>
  <c r="K771" i="10"/>
  <c r="K1462" i="10"/>
  <c r="K673" i="10"/>
  <c r="K1003" i="10"/>
  <c r="K730" i="10"/>
  <c r="K1367" i="10"/>
  <c r="K109" i="10"/>
  <c r="K1383" i="10"/>
  <c r="K1240" i="10"/>
  <c r="K1220" i="10"/>
  <c r="K1351" i="10"/>
  <c r="K1410" i="10"/>
  <c r="K30" i="10"/>
  <c r="K22" i="10"/>
  <c r="K1521" i="10"/>
  <c r="K1252" i="10"/>
  <c r="K802" i="10"/>
  <c r="K90" i="10"/>
  <c r="K950" i="10"/>
  <c r="K659" i="10"/>
  <c r="J1527" i="10"/>
  <c r="K982" i="10"/>
  <c r="K955" i="10"/>
  <c r="K844" i="10"/>
  <c r="K1042" i="10"/>
  <c r="K760" i="10"/>
  <c r="K628" i="10"/>
  <c r="K71" i="10"/>
  <c r="K815" i="10"/>
  <c r="K1207" i="10"/>
  <c r="K1353" i="10"/>
  <c r="K1438" i="10"/>
  <c r="K1254" i="10"/>
  <c r="K894" i="10"/>
  <c r="K649" i="10"/>
  <c r="K1054" i="10"/>
  <c r="K1291" i="10"/>
  <c r="K1144" i="10"/>
  <c r="K1221" i="10"/>
  <c r="K147" i="10"/>
  <c r="K134" i="10"/>
  <c r="K930" i="10"/>
  <c r="K1007" i="10"/>
  <c r="K1326" i="10"/>
  <c r="K726" i="10"/>
  <c r="K1480" i="10"/>
  <c r="K1125" i="10"/>
  <c r="K1495" i="10"/>
  <c r="K1103" i="10"/>
  <c r="K902" i="10"/>
  <c r="K1025" i="10"/>
  <c r="K796" i="10"/>
  <c r="K531" i="10"/>
  <c r="K1058" i="10"/>
  <c r="K29" i="10"/>
  <c r="K611" i="10"/>
  <c r="K834" i="10"/>
  <c r="K93" i="10"/>
  <c r="K53" i="10"/>
  <c r="K1361" i="10"/>
  <c r="K1024" i="10"/>
  <c r="K892" i="10"/>
  <c r="K543" i="10"/>
  <c r="K782" i="10"/>
  <c r="K705" i="10"/>
  <c r="K617" i="10"/>
  <c r="K751" i="10"/>
  <c r="K1257" i="10"/>
</calcChain>
</file>

<file path=xl/sharedStrings.xml><?xml version="1.0" encoding="utf-8"?>
<sst xmlns="http://schemas.openxmlformats.org/spreadsheetml/2006/main" count="6286" uniqueCount="3227">
  <si>
    <t>OBJETO: Contratação de Empresa Especializada em prestação de serviços contíNÚos sob demanda de maNÚtenção com fornecimento de materiais nas disciplinas civil, elétrica e mecânica em equipamentos móveis e estacionários, instalações de infraestrutura portuária, fornecimento de mão de obra (POSTOS DE TRABALHO) para execução de maNÚtenções preventivas, preditivas e corretivas, venda de insumos para atendimento aos postos de trabalho de dedicação exclusiva de mão de obra nas seguintes áreas: Poligona do Porto do Itaqui  em São Luís – MA, Terminais Externos (Ponta da Espera, Cujupe e Cais de São José de Ribamar) e/ou novas áreas que a EMAP venha administrar.</t>
  </si>
  <si>
    <t xml:space="preserve">FATOR + SERV </t>
  </si>
  <si>
    <t>ORÇ GERAL DE MANÚTENÇÃO EMAP - FORNECIMENTO E VENDA DE INSUMOS PARA POSTOS DE TRABALHO</t>
  </si>
  <si>
    <t>BANCOS:</t>
  </si>
  <si>
    <t>SINAPI - 03/2023 - MA ; SBC - 04/2023 - MA; ORSE 02/2023; SEDOP - 02/2023; PRÓPRIO 03/2023 - MA</t>
  </si>
  <si>
    <t>B.D.I. FORN.</t>
  </si>
  <si>
    <t>DATA BASE</t>
  </si>
  <si>
    <t>ABRIL 2023</t>
  </si>
  <si>
    <t>Orçamento Sintético - Fornecimente e venda de Insumos</t>
  </si>
  <si>
    <t>Item</t>
  </si>
  <si>
    <t>Código</t>
  </si>
  <si>
    <t>Banco</t>
  </si>
  <si>
    <t>Descrição</t>
  </si>
  <si>
    <t>UND</t>
  </si>
  <si>
    <t>Quant.</t>
  </si>
  <si>
    <t>Valor Unit</t>
  </si>
  <si>
    <t>Valor Unit com BDI</t>
  </si>
  <si>
    <t>Total sem BDI</t>
  </si>
  <si>
    <t>Total com BDI</t>
  </si>
  <si>
    <t>Peso (%)</t>
  </si>
  <si>
    <t xml:space="preserve"> 1 </t>
  </si>
  <si>
    <t>COCIV - FORNECIMENTO DE MATERIAIS</t>
  </si>
  <si>
    <t xml:space="preserve"> 1.1 </t>
  </si>
  <si>
    <t>MATERIAIS METÁLICOS - COCIV</t>
  </si>
  <si>
    <t xml:space="preserve"> 1.1.1 </t>
  </si>
  <si>
    <t>GRANITO-36</t>
  </si>
  <si>
    <t>Próprio</t>
  </si>
  <si>
    <t>ABRAÇADEIRA DE AÇO GALVANIZADO ROSCA SEM FIM DE 13-23MM COM 5 UNIDADES - SPARTA-5401055</t>
  </si>
  <si>
    <t>CONJ</t>
  </si>
  <si>
    <t>LOJA DO MECÂNICO</t>
  </si>
  <si>
    <t xml:space="preserve"> 1.1.2 </t>
  </si>
  <si>
    <t>GRANITO-34</t>
  </si>
  <si>
    <t>ABRAÇADEIRA EM AÇO CARBONO 13/ 19MM COM 100 UNIDADES - FERRARI-AFF3040003</t>
  </si>
  <si>
    <t xml:space="preserve"> 1.1.3</t>
  </si>
  <si>
    <t>GRANITO-35</t>
  </si>
  <si>
    <t>ABRAÇADEIRA EM AÇO GALVANIZADO, 3/4" COM ROSCA SEM FIM 8 À 18MM 5 UNIDADES - SPARTA-5400255</t>
  </si>
  <si>
    <t xml:space="preserve"> 1.1.4</t>
  </si>
  <si>
    <t>SINAPI</t>
  </si>
  <si>
    <t>ACABAMENTO DE METAL CROMADO PARA REGISTRO PEQUENO, DE PAREDE, 1/2 " OU 3/4 "</t>
  </si>
  <si>
    <t>UN</t>
  </si>
  <si>
    <t xml:space="preserve"> 1.1.5</t>
  </si>
  <si>
    <t>SBC</t>
  </si>
  <si>
    <t>ACO CA 50 10,0mm (3/8") (0,559 kg/m)</t>
  </si>
  <si>
    <t>KG</t>
  </si>
  <si>
    <t xml:space="preserve"> 1.1.6</t>
  </si>
  <si>
    <t>ACO CA 50 12,5mm (1/2") (0,993 kg/m)</t>
  </si>
  <si>
    <t xml:space="preserve"> 1.1.7</t>
  </si>
  <si>
    <t>ACO CA 50 16,0mm (5/8") (1,578 kg/m)</t>
  </si>
  <si>
    <t xml:space="preserve"> 1.1.8</t>
  </si>
  <si>
    <t>ACO CA 50 20,0mm (3/4") (2,466 kg/m)</t>
  </si>
  <si>
    <t xml:space="preserve"> 1.1.9</t>
  </si>
  <si>
    <t>ACO CA 50 25,0mm (1") (3,853 kg/m)</t>
  </si>
  <si>
    <t xml:space="preserve"> 1.1.10</t>
  </si>
  <si>
    <t>ACO CA 50 32,0mm (1.1/4") (6,313 kg/m)</t>
  </si>
  <si>
    <t xml:space="preserve"> 1.1.11</t>
  </si>
  <si>
    <t>ACO CA 50 6,3mm (1/4") (0,248 kg/m)</t>
  </si>
  <si>
    <t xml:space="preserve"> 1.1.12</t>
  </si>
  <si>
    <t>ACO CA 50 8,0mm (5/16") (0,395 kg/m)</t>
  </si>
  <si>
    <t xml:space="preserve"> 1.1.13</t>
  </si>
  <si>
    <t>ACO CA 60 4,2mm (0,109 kg/m)</t>
  </si>
  <si>
    <t xml:space="preserve"> 1.1.14</t>
  </si>
  <si>
    <t>ACO CA 60 5,0mm (0,154 kg/m)</t>
  </si>
  <si>
    <t xml:space="preserve"> 1.1.15</t>
  </si>
  <si>
    <t>ACO CA 60 6,0mm (0,222 kg/m)</t>
  </si>
  <si>
    <t xml:space="preserve"> 1.1.16</t>
  </si>
  <si>
    <t>ACO CA 60 7,0mm (0,302 kg/m)</t>
  </si>
  <si>
    <t xml:space="preserve"> 1.1.17</t>
  </si>
  <si>
    <t>ACO CA 60 8,0mm (0,395 kg/m)</t>
  </si>
  <si>
    <t xml:space="preserve"> 1.1.18</t>
  </si>
  <si>
    <t>ACO CA 60 9,5mm (0,558 kg/m)</t>
  </si>
  <si>
    <t xml:space="preserve"> 1.1.19</t>
  </si>
  <si>
    <t>ARAME FARPADO GALVANIZADO, 14 BWG (2,11 MM), CLASSE 250</t>
  </si>
  <si>
    <t>M</t>
  </si>
  <si>
    <t xml:space="preserve"> 1.1.20</t>
  </si>
  <si>
    <t>ARAME FARPADO GALVANIZADO, 16 BWG (1,65 MM), CLASSE 250</t>
  </si>
  <si>
    <t xml:space="preserve"> 1.1.21</t>
  </si>
  <si>
    <t>ARAME RECOZIDO 16 BWG, D = 1,65 MM (0,016 KG/M) OU 18 BWG, D = 1,25 MM (0,01 KG/M)</t>
  </si>
  <si>
    <t xml:space="preserve"> 1.1.22</t>
  </si>
  <si>
    <t>ORSE</t>
  </si>
  <si>
    <t>ARCO DE SERRA</t>
  </si>
  <si>
    <t xml:space="preserve"> 1.1.23</t>
  </si>
  <si>
    <t>BARRA DE APOIO EM "L", EM ACO INOX POLIDO 70 X 70 CM, DIAMETRO MINIMO 3 CM</t>
  </si>
  <si>
    <t xml:space="preserve"> 1.1.24</t>
  </si>
  <si>
    <t>BARRA DE APOIO EM "L", EM ACO INOX POLIDO 80 X 80 CM, DIAMETRO MINIMO 3 CM</t>
  </si>
  <si>
    <t xml:space="preserve"> 1.1.25</t>
  </si>
  <si>
    <t>BARRA DE APOIO RETA, EM ACO INOX POLIDO, COMPRIMENTO 70CM, DIAMETRO MINIMO 3 CM</t>
  </si>
  <si>
    <t xml:space="preserve"> 1.1.26</t>
  </si>
  <si>
    <t>BARRA DE APOIO RETA, EM ALUMINIO, COMPRIMENTO 60CM, DIAMETRO MINIMO 3 CM</t>
  </si>
  <si>
    <t xml:space="preserve"> 1.1.27</t>
  </si>
  <si>
    <t>BARRA DE APOIO RETA, EM ALUMINIO, COMPRIMENTO 70CM, DIAMETRO MINIMO 3 CM</t>
  </si>
  <si>
    <t xml:space="preserve"> 1.1.28</t>
  </si>
  <si>
    <t>BARRA DE APOIO RETA, EM ALUMINIO, COMPRIMENTO 80 CM, DIAMETRO MINIMO 3 CM</t>
  </si>
  <si>
    <t xml:space="preserve"> 1.1.29</t>
  </si>
  <si>
    <t>BARRA DE APOIO RETA, EM ALUMINIO, COMPRIMENTO 90 CM, DIAMETRO MINIMO 3 CM</t>
  </si>
  <si>
    <t xml:space="preserve"> 1.1.30</t>
  </si>
  <si>
    <t>CADEADO SIMPLES, CORPO EM LATÃO MACICO, COM LARGURA DE 25 MM E ALTURA DE APROX 25 MM, HASTE CEMENTADA (NAO LONGA), EM ACO TEMPERADO COM DIAMETRO DE APROX 5,0 MM, INCLUINDO 2 CHAVES</t>
  </si>
  <si>
    <t xml:space="preserve"> 1.1.31</t>
  </si>
  <si>
    <t>CADEADO SIMPLES, CORPO EM LATÃO MACICO, COM LARGURA DE 35 MM E ALTURA DE APROX 30 MM, HASTE CEMENTADA (NAO LONGA), EM ACO TEMPERADO COM DIAMETRO DE APROX 6,0 MM, INCLUINDO 2 CHAVES</t>
  </si>
  <si>
    <t xml:space="preserve"> 1.1.32</t>
  </si>
  <si>
    <t>CADEADO SIMPLES, CORPO EM LATÃO MACICO, COM LARGURA DE 50 MM E ALTURA DE APROX 40 MM, HASTE CEMENTADA EM ACO TEMPERADO COM DIAMETRO DE APROX 8,0 MM, INCLUINDO 2 CHAVES</t>
  </si>
  <si>
    <t xml:space="preserve"> 1.1.33</t>
  </si>
  <si>
    <t>CONJ. DE FERRAGENS PARA PORTA DE VIDRO TEMPERADO, EM ZAMAC CROMADO, CONTEMPLANDO DOBRADICA INF., DOBRADICA SUP., PIVO PARA DOBRADICA INF., PIVO PARA DOBRADICA SUP., FECHADURA CENTRAL EM ZAMC. CROMADO, CONTRA FECHADURA DE PRESSAO</t>
  </si>
  <si>
    <t>CJ</t>
  </si>
  <si>
    <t xml:space="preserve"> 1.1.34</t>
  </si>
  <si>
    <t>DESEMPENADEIRA DE ACO DENTADA 12 X *25* CM, DENTES 8 X 8 MM, CABO FECHADO DE MADEIRA</t>
  </si>
  <si>
    <t xml:space="preserve"> 1.1.35</t>
  </si>
  <si>
    <t>DESEMPENADEIRA DE ACO LISA 12 X *25* CM COM CABO FECHADO DE MADEIRA</t>
  </si>
  <si>
    <t xml:space="preserve"> 1.1.36</t>
  </si>
  <si>
    <t>DESEMPENADEIRA PLASTICA LISA *14 X 27* CM</t>
  </si>
  <si>
    <t xml:space="preserve"> 1.1.37</t>
  </si>
  <si>
    <t>DESEMPOLADEIRA DE MADEIRA 12X22 UM</t>
  </si>
  <si>
    <t>un</t>
  </si>
  <si>
    <t xml:space="preserve"> 1.1.38</t>
  </si>
  <si>
    <t>DOBRADICA EM ACO/FERRO, 3 1/2" X  3", E= 1,9  A 2 MM, COM ANEL,  CROMADO OU ZINCADO, TAMPA BOLA, COM PARAFUSOS</t>
  </si>
  <si>
    <t xml:space="preserve"> 1.1.39</t>
  </si>
  <si>
    <t>DOBRADICA EM ACO/FERRO, 3" X 2 1/2", E= 1,2 A 1,8 MM, SEM ANEL,  CROMADO OU ZINCADO, TAMPA CHATA, COM PARAFUSOS</t>
  </si>
  <si>
    <t xml:space="preserve"> 1.1.40</t>
  </si>
  <si>
    <t>DOBRADICA EM ACO/FERRO, 3" X 2 1/2", E= 1,9 A 2 MM, SEM ANEL,  CROMADO OU ZINCADO, TAMPA BOLA, COM PARAFUSOS</t>
  </si>
  <si>
    <t xml:space="preserve"> 1.1.41</t>
  </si>
  <si>
    <t>DOBRADICA EM LATÃO, 3 " X 2 1/2 ", E= 1,9 A 2 MM, COM ANEL, CROMADO, TAMPA BOLA, COM PARAFUSOS</t>
  </si>
  <si>
    <t xml:space="preserve"> 1.1.42</t>
  </si>
  <si>
    <t>FECHADURA AGL PARA PORTA DE VIDRO COM2 FUROS 2 FLS PVF2I AGL</t>
  </si>
  <si>
    <t xml:space="preserve"> 1.1.43</t>
  </si>
  <si>
    <t>FECHADURA AUXILIAR DE PRESSAO REFORCADA PORTA VIDRO DE CORRER SOPRANO</t>
  </si>
  <si>
    <t xml:space="preserve"> 1.1.44</t>
  </si>
  <si>
    <t>FECHADURA AUXILIAR EM INOX DE PRESSAO PORTA DE VIDRO/VIDRO VP530 SOPRANO</t>
  </si>
  <si>
    <t xml:space="preserve"> 1.1.45</t>
  </si>
  <si>
    <t>FECHADURA DE EMBUTIR PARA GAVETA E MOVEIS DE MADEIRA, EM ACO INOX COM ACABAMENTO CROMADO, COM ABAS LATERAIS, CILINDRO COM 22 MM DE DIAMETRO, INCLUINDO CHAVE COM PERFIL METALICO E CAPA ESCAMOTEAVEL</t>
  </si>
  <si>
    <t xml:space="preserve"> 1.1.46</t>
  </si>
  <si>
    <t>FECHADURA ESPELHO PARA PORTA DE BANHEIRO, EM ACO INOX (MAQUINA, TESTA E CONTRA-TESTA) E EM ZAMAC (MACANETA, LINGUETA E TRINCOS) COM ACABAMENTO CROMADO, MAQUINA DE 40 MM, INCLUINDO CHAVE TIPO TRANQUETA</t>
  </si>
  <si>
    <t xml:space="preserve"> 1.1.47</t>
  </si>
  <si>
    <t>FECHADURA EXTERNA REF 6236 LA FONTE</t>
  </si>
  <si>
    <t xml:space="preserve"> 1.1.48</t>
  </si>
  <si>
    <t>FECHADURA PARA PORTA PIVOTANTE DE VIDRO TEMPERADO, EM ACO INOX COM ACABAMENTO CROMADO, RECORTE PADRAO SANTA MARINA, COM CILINDRO EM LATÃO, INCLUINDO CHAVE TIPO CILINDRO</t>
  </si>
  <si>
    <t xml:space="preserve"> 1.1.49</t>
  </si>
  <si>
    <t>FECHADURA PARA WC COM ROSETA MGM GOLF PREMINUM CROMADO</t>
  </si>
  <si>
    <t xml:space="preserve"> 1.1.50</t>
  </si>
  <si>
    <t>FECHADURA STAM, LINHA RESIDENCIAL, ACABAMENTO INOX, EXTERNA, REF.1601/09 OU SIMILAR</t>
  </si>
  <si>
    <t xml:space="preserve"> 1.1.51</t>
  </si>
  <si>
    <t>FECHADURA STAM, LINHA RESIDENCIAL, ACABAMENTO INOX, INTERNA/EXTERNA, REF.1801/19 OU SIMILAR</t>
  </si>
  <si>
    <t xml:space="preserve"> 1.1.52</t>
  </si>
  <si>
    <t>FECHO / FECHADURA COM PUXADOR CONCHA, COM TRANCA TIPO TRAVA, PARA JANELA / PORTA DE CORRER (INCLUI TESTA, FECHADURA, PUXADOR) - COMPLETA</t>
  </si>
  <si>
    <t xml:space="preserve"> 1.1.53</t>
  </si>
  <si>
    <t>FERRAMENTA - ARCO DE SERRA MANUAL AJUSTAVEL COM 12" LAMINA SPARTA</t>
  </si>
  <si>
    <t xml:space="preserve"> 1.1.54</t>
  </si>
  <si>
    <t>FERRAMENTA - CHAVE DE FENDA 1/8"x 5"</t>
  </si>
  <si>
    <t xml:space="preserve"> 1.1.55</t>
  </si>
  <si>
    <t>FERRAMENTA - CHAVE DE FENDA 5/16"x 8" VONDER</t>
  </si>
  <si>
    <t xml:space="preserve"> 1.1.56</t>
  </si>
  <si>
    <t>FERRAMENTA - DESEMPENADEIRA DE ACO LISA/DENTADA 270x120mm RAYCO</t>
  </si>
  <si>
    <t xml:space="preserve"> 1.1.57</t>
  </si>
  <si>
    <t>FORMÃO GRANDE UN</t>
  </si>
  <si>
    <t xml:space="preserve"> 1.1.58</t>
  </si>
  <si>
    <t>GANCHO COM BUCHA 4,4 X 70 - 8MM UN</t>
  </si>
  <si>
    <t xml:space="preserve"> 1.1.59</t>
  </si>
  <si>
    <t>GANCHO OLHAL C/ FURO 18MM UN</t>
  </si>
  <si>
    <t xml:space="preserve"> 1.1.60</t>
  </si>
  <si>
    <t>GANCHO SUSPENSÃO COM OLHAL UN</t>
  </si>
  <si>
    <t>Un</t>
  </si>
  <si>
    <t xml:space="preserve"> 1.1.61</t>
  </si>
  <si>
    <t>HASTE RETA PARA GANCHO DE FERRO GALVANIZADO, COM ROSCA 1/4 " X 40 CM PARA FIXACAO DE TELHA DE FIBROCIMENTO, INCLUI PORCA SEXTAVADA DE  ZINCO</t>
  </si>
  <si>
    <t xml:space="preserve"> 1.1.62</t>
  </si>
  <si>
    <t>HASTE RETA PARA GANCHO DE FERRO GALVANIZADO, COM ROSCA 5/16" X 45 CM PARA FIXACAO DE TELHA DE FIBROCIMENTO, INCLUI PORCA E ARRUELAS DE VEDACAO</t>
  </si>
  <si>
    <t xml:space="preserve"> 1.1.63</t>
  </si>
  <si>
    <t>KIT BARRA ANTI PANICO PORTA COM FECHADURA 5122 TOUCH SOPRANO</t>
  </si>
  <si>
    <t xml:space="preserve"> 1.1.64</t>
  </si>
  <si>
    <t>LÂMINA DE SERRA 1/2" X 12"</t>
  </si>
  <si>
    <t xml:space="preserve"> 1.1.65</t>
  </si>
  <si>
    <t>PERFIL ALUMÍNIO, "TE" 25,40MM X 3,17MM X 0,408KG/M M</t>
  </si>
  <si>
    <t>kg</t>
  </si>
  <si>
    <t xml:space="preserve"> 1.1.66</t>
  </si>
  <si>
    <t>PERFIL ALUMÍNIO, "TE" 38,10MM X 3,17MM X 0,625KG/M M</t>
  </si>
  <si>
    <t xml:space="preserve"> 1.1.67</t>
  </si>
  <si>
    <t>PERFIL ALUMÍNIO, "TE" 50,80MM X 3,17MM X 0,842KG/M M</t>
  </si>
  <si>
    <t xml:space="preserve"> 1.1.68</t>
  </si>
  <si>
    <t>PERFIL ALUMINIO, "U" 15,90MM X 1,60MM X 0,192KG/M M</t>
  </si>
  <si>
    <t xml:space="preserve"> 1.1.69</t>
  </si>
  <si>
    <t>PERFIL ALUMINIO, "U" 22,00MM X 1,90MM X 0,320KG/M M</t>
  </si>
  <si>
    <t xml:space="preserve"> 1.1.70</t>
  </si>
  <si>
    <t>PERFIL ALUMÍNIO, "U" 25,4MM X 3,2MM X 0,604KG/M M</t>
  </si>
  <si>
    <t xml:space="preserve"> 1.1.71</t>
  </si>
  <si>
    <t>PERFIL ALUMÍNIO, CANTONEIRA ANODIZADA, 15,90MM  X 1,60MM X 0,130KG/M M</t>
  </si>
  <si>
    <t xml:space="preserve"> 1.1.72</t>
  </si>
  <si>
    <t>PERFIL ALUMÍNIO, CANTONEIRA ANODIZADA, 19,05MM  X 3,20MM X 0,300KG/M M</t>
  </si>
  <si>
    <t xml:space="preserve"> 1.1.73</t>
  </si>
  <si>
    <t>PERFIL ALUMÍNIO, CANTONEIRA ANODIZADA, 25,40MM  X 3,20MM X 0,410KG/M M</t>
  </si>
  <si>
    <t xml:space="preserve"> 1.1.74</t>
  </si>
  <si>
    <t xml:space="preserve"> 1.1.75</t>
  </si>
  <si>
    <t>PERFIL ALUMÍNIO, CANTONEIRA ANODIZADA, 25,40MM  X 4,80MM X 0,598KG/M M</t>
  </si>
  <si>
    <t xml:space="preserve"> 1.1.76</t>
  </si>
  <si>
    <t>PERFIL ALUMÍNIO, CANTONEIRA ANODIZADA, 38,10MM  X 3,20MM X 0,629KG/M M</t>
  </si>
  <si>
    <t xml:space="preserve"> 1.1.77</t>
  </si>
  <si>
    <t>PERFIL ALUMÍNIO, CANTONEIRA ANODIZADA, 50,80MM  X 3,20MM X 0,850KG/M M</t>
  </si>
  <si>
    <t xml:space="preserve"> 1.1.78</t>
  </si>
  <si>
    <t xml:space="preserve">PERFIL ALUMÍNIO, CANTONEIRA ANODIZADA, 50,80MM  X 4,75MM X 1,240KG/M </t>
  </si>
  <si>
    <t xml:space="preserve"> 1.1.79</t>
  </si>
  <si>
    <t>PERFIL ALUMÍNIO, TUBO RETANGULAR 150,00MM X 50,00MM X 2,70MM (2,837KG/M) M</t>
  </si>
  <si>
    <t xml:space="preserve"> 1.1.80</t>
  </si>
  <si>
    <t>PERFIL ALUMÍNIO, TUBO RETANGULAR 25,40MM X 12,70MM X 1,00MM (0,195KG/M) M</t>
  </si>
  <si>
    <t xml:space="preserve"> 1.1.81</t>
  </si>
  <si>
    <t>PERFIL ALUMÍNIO, TUBO RETANGULAR 50,80MM X 25,40MM X 1,20MM (0,484KG/M) M</t>
  </si>
  <si>
    <t xml:space="preserve"> 1.1.82</t>
  </si>
  <si>
    <t>PERFIL ALUMÍNIO, TUBO RETANGULAR 76,20MM X 25,40MM X 1,58MM (0,842KG/M) M</t>
  </si>
  <si>
    <t xml:space="preserve"> 1.1.83</t>
  </si>
  <si>
    <t>PERFIL ALUMÍNIO, U, USADO COMO TRILHO INFERIOR EM PORTA DE CORRER M</t>
  </si>
  <si>
    <t>m</t>
  </si>
  <si>
    <t xml:space="preserve"> 1.1.84</t>
  </si>
  <si>
    <t>PERFIL ALUMÍNIO, U, USADO COMO TRILHO SUPERIOR EM PORTA DE CORRER M</t>
  </si>
  <si>
    <t xml:space="preserve"> 1.1.85</t>
  </si>
  <si>
    <t>PERFIL DE ALUMINIO ANODIZADO</t>
  </si>
  <si>
    <t xml:space="preserve"> 1.1.86</t>
  </si>
  <si>
    <t>PERFIL U DE ABAS IGUAIS, EM ALUMINIO, 1/2" (1,27 X 1,27 CM), PARA PORTA OU JANELA DE CORRER</t>
  </si>
  <si>
    <t xml:space="preserve"> 1.1.87</t>
  </si>
  <si>
    <t>ISH-0369</t>
  </si>
  <si>
    <t>PORTA PAPEL TOALHA 2 DOBRAS TOALHEIRO AÇO INOX - GLOBO</t>
  </si>
  <si>
    <t>AMERICANAS</t>
  </si>
  <si>
    <t xml:space="preserve"> 1.1.88</t>
  </si>
  <si>
    <t>TELA DE ACO SOLDADA GALVANIZADA/ZINCADA PARA ALVENARIA, FIO D = *1,20 A 1,70* MM, MALHA 15 X 15 MM, (C X L) *50 X 7,5* CM</t>
  </si>
  <si>
    <t xml:space="preserve"> 1.1.89</t>
  </si>
  <si>
    <t>TELA DE ACO SOLDADA NERVURADA, CA-60, Q-138, (2,20 KG/M2), DIAMETRO DO FIO = 4,2 MM, LARGURA = 2,45 M, ESPACAMENTO DA MALHA = 10  X 10 CM</t>
  </si>
  <si>
    <t>m²</t>
  </si>
  <si>
    <t xml:space="preserve"> 1.1.90</t>
  </si>
  <si>
    <t>TELA DE ACO SOLDADA NERVURADA, CA-60, Q-196, (3,11 KG/M2), DIAMETRO DO FIO = 5,0 MM, LARGURA = 2,45 M, ESPACAMENTO DA MALHA = 10 X 10 CM</t>
  </si>
  <si>
    <t xml:space="preserve"> 1.1.91</t>
  </si>
  <si>
    <t>TELA DE ACO SOLDADA NERVURADA, CA-60, Q-283 (4,48 KG/M2), DIAMETRO DO FIO = 6,0 MM, LARGURA = 2,45 X 6,00 M DE COMPRIMENTO, ESPACAMENTO DA MALHA = 10 X 10 CM</t>
  </si>
  <si>
    <t xml:space="preserve"> 1.1.92</t>
  </si>
  <si>
    <t>TELA DE ARAME GALVANIZADA REVESTIDA EM PVC, QUADRANGULAR / LOSANGULAR, FIO 2,11 MM (14 BWG), BITOLA FINAL = *2,8* MM, MALHA *8 X 8* CM, H = 2 M</t>
  </si>
  <si>
    <t xml:space="preserve"> 1.1.93</t>
  </si>
  <si>
    <t>TELA DE ARAME GALVANIZADA REVESTIDA EM PVC, QUADRANGULAR / LOSANGULAR, FIO 2,77 MM (12 BWG), BITOLA FINAL = *3,8* MM, MALHA 7,5 X 7,5 CM, H = 2 M</t>
  </si>
  <si>
    <t xml:space="preserve"> 1.1.94</t>
  </si>
  <si>
    <t>TELA FACHADEIRA EM POLIETILENO, ROLO DE 3 X 100 M (L X C), COR BRANCA, SEM LOGOMARCA - PARA PROTECAO DE OBRAS</t>
  </si>
  <si>
    <t xml:space="preserve"> 1.1.95</t>
  </si>
  <si>
    <t>TELHA DE FIBROCIMENTO ONDULADA E = 6 MM, DE 2,44 X 1,10 M (SEM AMIANTO)</t>
  </si>
  <si>
    <t xml:space="preserve"> 1.1.96</t>
  </si>
  <si>
    <t>TELHA DE FIBROCIMENTO ONDULADA E = 6 MM, DE 3,66 X 1,10 M (SEM AMIANTO)</t>
  </si>
  <si>
    <t xml:space="preserve"> 1.1.97</t>
  </si>
  <si>
    <t>TELHA TRAPEZOIDAL EM ALUMINIO, ALTURA DE *38* MM E ESPESSURA DE 0,7 MM (LARGURA TOTAL DE 1056 MM E COMPRIMENTO DE 5000 MM)</t>
  </si>
  <si>
    <t xml:space="preserve"> 1.1.98</t>
  </si>
  <si>
    <t>TINTA / REVESTIMENTO A BASE DE RESINA EPOXI COM ALCATRAO, BICOMPONENTE</t>
  </si>
  <si>
    <t>L</t>
  </si>
  <si>
    <t xml:space="preserve"> 1.1.99</t>
  </si>
  <si>
    <t>TINTA A BASE DE RESINA ACRILICA EMULSIONADA EM ÁGUA, PARA SINALIZACAO HORIZONTAL VIARIA (NBR 13699:2012)</t>
  </si>
  <si>
    <t xml:space="preserve"> 1.1.100</t>
  </si>
  <si>
    <t>TINTA ACRILICA A BASE DE SOLVENTE, PARA SINALIZACAO HORIZONTAL VIARIA (NBR 11862)</t>
  </si>
  <si>
    <t xml:space="preserve"> 1.1.101</t>
  </si>
  <si>
    <t>TINTA ACRILICA PREMIUM PARA PISO</t>
  </si>
  <si>
    <t xml:space="preserve"> 1.1.102</t>
  </si>
  <si>
    <t>Tinta epoxi, curada com poliamida, de alta espessura, secagem rápida, MACROPOXY 646 FAST CURE EPOXY, componente B, da Sherwin Williams - Sumaré ou similar l</t>
  </si>
  <si>
    <t>gl</t>
  </si>
  <si>
    <t xml:space="preserve"> 1.1.103</t>
  </si>
  <si>
    <t>TINTA ESMALTE SINTETICO PREMIUM FOSCO</t>
  </si>
  <si>
    <t xml:space="preserve"> 1.1.104</t>
  </si>
  <si>
    <t>TINTA ESMALTE SINTETICO STANDARD BRILHANTE</t>
  </si>
  <si>
    <t xml:space="preserve"> 1.1.105</t>
  </si>
  <si>
    <t>TINTA LATEX ACRILICA PREMIUM, COR BRANCO FOSCO</t>
  </si>
  <si>
    <t xml:space="preserve"> 1.1.106</t>
  </si>
  <si>
    <t>TINTA LATEX ACRILICA STANDARD, COR BRANCA</t>
  </si>
  <si>
    <t xml:space="preserve"> 1.2 </t>
  </si>
  <si>
    <t>MATERIAIS HIDRO-SANITÁRIOS - COCIV</t>
  </si>
  <si>
    <t xml:space="preserve"> 1.2.1 </t>
  </si>
  <si>
    <t>ADAPTADOR PVC ROSCÁVEL, COM FLANGES E ANEL DE VEDACAO, 1/2", PARA CAIXA D</t>
  </si>
  <si>
    <t xml:space="preserve"> 1.2.2 </t>
  </si>
  <si>
    <t>ADAPTADOR PVC ROSCÁVEL, COM FLANGES E ANEL DE VEDACAO, 3/4", PARA CAIXA D</t>
  </si>
  <si>
    <t xml:space="preserve"> 1.2.3</t>
  </si>
  <si>
    <t>ADAPTADOR PVC SOLDÁVEL CURTO COM BOLSA E ROSCA, 20 MM X 1/2", PARA ÁGUA FRIA</t>
  </si>
  <si>
    <t xml:space="preserve"> 1.2.4</t>
  </si>
  <si>
    <t>ADAPTADOR PVC SOLDÁVEL CURTO COM BOLSA E ROSCA, 25 MM X 3/4", PARA ÁGUA FRIA</t>
  </si>
  <si>
    <t xml:space="preserve"> 1.2.5</t>
  </si>
  <si>
    <t xml:space="preserve"> 1.2.6</t>
  </si>
  <si>
    <t>ADAPTADOR PVC SOLDÁVEL CURTO COM BOLSA E ROSCA, 32 MM X 1", PARA ÁGUA FRIA</t>
  </si>
  <si>
    <t xml:space="preserve"> 1.2.7</t>
  </si>
  <si>
    <t xml:space="preserve"> 1.2.8</t>
  </si>
  <si>
    <t>ADAPTADOR PVC SOLDÁVEL CURTO COM BOLSA E ROSCA, 40 MM X 1 1/2", PARA ÁGUA FRIA</t>
  </si>
  <si>
    <t xml:space="preserve"> 1.2.9</t>
  </si>
  <si>
    <t xml:space="preserve"> 1.2.10</t>
  </si>
  <si>
    <t>ADAPTADOR PVC SOLDÁVEL CURTO COM BOLSA E ROSCA, 40 MM X 1 1/4", PARA ÁGUA FRIA</t>
  </si>
  <si>
    <t xml:space="preserve"> 1.2.11</t>
  </si>
  <si>
    <t>ADAPTADOR PVC SOLDÁVEL CURTO COM BOLSA E ROSCA, 50 MM X 1 1/4", PARA ÁGUA FRIA</t>
  </si>
  <si>
    <t xml:space="preserve"> 1.2.12</t>
  </si>
  <si>
    <t>ADAPTADOR PVC SOLDÁVEL CURTO COM BOLSA E ROSCA, 50 MM X1 1/2", PARA ÁGUA FRIA</t>
  </si>
  <si>
    <t xml:space="preserve"> 1.2.13</t>
  </si>
  <si>
    <t>ADAPTADOR PVC SOLDÁVEL CURTO COM BOLSA E ROSCA, 60 MM X 2", PARA ÁGUA FRIA</t>
  </si>
  <si>
    <t xml:space="preserve"> 1.2.14</t>
  </si>
  <si>
    <t>ADAPTADOR PVC SOLDÁVEL CURTO COM BOLSA E ROSCA, 75 MM X 2 1/2", PARA ÁGUA FRIA</t>
  </si>
  <si>
    <t xml:space="preserve"> 1.2.15</t>
  </si>
  <si>
    <t>ADAPTADOR PVC SOLDÁVEL CURTO COM BOLSA E ROSCA, 85 MM X 3", PARA ÁGUA FRIA</t>
  </si>
  <si>
    <t xml:space="preserve"> 1.2.16</t>
  </si>
  <si>
    <t>ADAPTADOR PVC SOLDÁVEL, COM FLANGE E ANEL DE VEDACAO, 20 MM X 1/2", PARA CAIXA D</t>
  </si>
  <si>
    <t xml:space="preserve"> 1.2.17</t>
  </si>
  <si>
    <t>ADAPTADOR PVC SOLDÁVEL, COM FLANGE E ANEL DE VEDACAO, 25 MM X 3/4", PARA CAIXA D</t>
  </si>
  <si>
    <t xml:space="preserve"> 1.2.18</t>
  </si>
  <si>
    <t>ADAPTADOR PVC SOLDÁVEL, COM FLANGE E ANEL DE VEDACAO, 32 MM X 1", PARA CAIXA D</t>
  </si>
  <si>
    <t xml:space="preserve"> 1.2.19</t>
  </si>
  <si>
    <t>ADAPTADOR PVC SOLDÁVEL, COM FLANGE E ANEL DE VEDACAO, 40 MM X 1 1/4", PARA CAIXA D</t>
  </si>
  <si>
    <t xml:space="preserve"> 1.2.20</t>
  </si>
  <si>
    <t>ADAPTADOR PVC SOLDÁVEL, COM FLANGE E ANEL DE VEDACAO, 50 MM X 1 1/2", PARA CAIXA D</t>
  </si>
  <si>
    <t xml:space="preserve"> 1.2.21</t>
  </si>
  <si>
    <t>ADAPTADOR PVC SOLDÁVEL, COM FLANGES E ANEL DE VEDACAO, 60 MM X 2", PARA CAIXA D</t>
  </si>
  <si>
    <t xml:space="preserve"> 1.2.22</t>
  </si>
  <si>
    <t>ADAPTADOR PVC SOLDÁVEL, COM FLANGES LIVRES, 110 MM X 4", PARA CAIXA D</t>
  </si>
  <si>
    <t xml:space="preserve"> 1.2.23</t>
  </si>
  <si>
    <t>ADAPTADOR PVC SOLDÁVEL, COM FLANGES LIVRES, 25 MM X 3/4", PARA CAIXA D</t>
  </si>
  <si>
    <t xml:space="preserve"> 1.2.24</t>
  </si>
  <si>
    <t>ADAPTADOR PVC SOLDÁVEL, COM FLANGES LIVRES, 32 MM X 1", PARA CAIXA D</t>
  </si>
  <si>
    <t xml:space="preserve"> 1.2.25</t>
  </si>
  <si>
    <t>ADAPTADOR PVC SOLDÁVEL, COM FLANGES LIVRES, 40 MM X 1  1/4", PARA CAIXA D</t>
  </si>
  <si>
    <t xml:space="preserve"> 1.2.26</t>
  </si>
  <si>
    <t>ADAPTADOR PVC SOLDÁVEL, COM FLANGES LIVRES, 50 MM X 1  1/2", PARA CAIXA D</t>
  </si>
  <si>
    <t xml:space="preserve"> 1.2.27</t>
  </si>
  <si>
    <t>ADAPTADOR PVC SOLDÁVEL, COM FLANGES LIVRES, 60 MM X 2", PARA CAIXA D</t>
  </si>
  <si>
    <t xml:space="preserve"> 1.2.28</t>
  </si>
  <si>
    <t>ADAPTADOR PVC SOLDÁVEL, COM FLANGES LIVRES, 75 MM X 2  1/2", PARA CAIXA D</t>
  </si>
  <si>
    <t xml:space="preserve"> 1.2.29</t>
  </si>
  <si>
    <t>ADAPTADOR PVC SOLDÁVEL, COM FLANGES LIVRES, 85 MM X 3", PARA CAIXA D</t>
  </si>
  <si>
    <t xml:space="preserve"> 1.2.30</t>
  </si>
  <si>
    <t>ADESIVO PLASTICO PARA PVC, FRASCO COM *850* GR</t>
  </si>
  <si>
    <t xml:space="preserve"> 1.2.31</t>
  </si>
  <si>
    <t>ADESIVO PLASTICO PARA PVC, FRASCO COM 175 GR</t>
  </si>
  <si>
    <t xml:space="preserve"> 1.2.32</t>
  </si>
  <si>
    <t>ANEL BORRACHA P/ FoFo JUNTA ELASTICA DN 350 PARA ESGOTO</t>
  </si>
  <si>
    <t xml:space="preserve"> 1.2.33</t>
  </si>
  <si>
    <t>ANEL BORRACHA P/ FoFo JUNTA ELASTICA DN 450 PARA ESGOTO</t>
  </si>
  <si>
    <t xml:space="preserve"> 1.2.34</t>
  </si>
  <si>
    <t>ANEL BORRACHA P/ FoFo JUNTA ELASTICA DN 600 PARA ESGOTO</t>
  </si>
  <si>
    <t xml:space="preserve"> 1.2.35</t>
  </si>
  <si>
    <t>ANEL BORRACHA PARA FERRO FUNDIDO 50mm</t>
  </si>
  <si>
    <t xml:space="preserve"> 1.2.36</t>
  </si>
  <si>
    <t>ANEL BORRACHA PARA PECA FERRO FUNDIDO 75mm</t>
  </si>
  <si>
    <t xml:space="preserve"> 1.2.37</t>
  </si>
  <si>
    <t>ANEL BORRACHA PARA REGISTRO GAVETA 150mm</t>
  </si>
  <si>
    <t xml:space="preserve"> 1.2.38</t>
  </si>
  <si>
    <t>ANEL BORRACHA PARA REGISTRO GAVETA 200mm</t>
  </si>
  <si>
    <t xml:space="preserve"> 1.2.39</t>
  </si>
  <si>
    <t>ANEL BORRACHA PARA REGISTRO GAVETA 250mm</t>
  </si>
  <si>
    <t xml:space="preserve"> 1.2.40</t>
  </si>
  <si>
    <t>ANEL BORRACHA PARA REGISTRO GAVETA 300mm</t>
  </si>
  <si>
    <t xml:space="preserve"> 1.2.41</t>
  </si>
  <si>
    <t>ANEL BORRACHA PARA TUBO ESGOTO PREDIAL, DN 100 MM (NBR 5688)</t>
  </si>
  <si>
    <t xml:space="preserve"> 1.2.42</t>
  </si>
  <si>
    <t>ANEL BORRACHA PARA TUBO ESGOTO PREDIAL, DN 50 MM (NBR 5688)</t>
  </si>
  <si>
    <t xml:space="preserve"> 1.2.43</t>
  </si>
  <si>
    <t>ANEL BORRACHA PARA TUBO ESGOTO PREDIAL, DN 75 MM (NBR 5688)</t>
  </si>
  <si>
    <t xml:space="preserve"> 1.2.44</t>
  </si>
  <si>
    <t>ANEL BORRACHA, DN 100 MM, PARA TUBO SÉRIE REFORCADA ESGOTO PREDIAL</t>
  </si>
  <si>
    <t xml:space="preserve"> 1.2.45</t>
  </si>
  <si>
    <t>ANEL BORRACHA, DN 150 MM, PARA TUBO SÉRIE REFORCADA ESGOTO PREDIAL</t>
  </si>
  <si>
    <t xml:space="preserve"> 1.2.46</t>
  </si>
  <si>
    <t>ANEL BORRACHA, DN 50 MM, PARA TUBO SÉRIE REFORCADA ESGOTO PREDIAL</t>
  </si>
  <si>
    <t xml:space="preserve"> 1.2.47</t>
  </si>
  <si>
    <t>ANEL BORRACHA, DN 75 MM, PARA TUBO SÉRIE REFORCADA ESGOTO PREDIAL</t>
  </si>
  <si>
    <t xml:space="preserve"> 1.2.48</t>
  </si>
  <si>
    <t>ANEL BORRACHA, PARA TUBO PVC DEFOFO, DN 100 MM (NBR 7665)</t>
  </si>
  <si>
    <t xml:space="preserve"> 1.2.49</t>
  </si>
  <si>
    <t>ANEL BORRACHA, PARA TUBO PVC DEFOFO, DN 150 MM (NBR 7665)</t>
  </si>
  <si>
    <t xml:space="preserve"> 1.2.50</t>
  </si>
  <si>
    <t>ANEL BORRACHA, PARA TUBO PVC DEFOFO, DN 200 MM (NBR 7665)</t>
  </si>
  <si>
    <t xml:space="preserve"> 1.2.51</t>
  </si>
  <si>
    <t>ANEL BORRACHA, PARA TUBO PVC, REDE COLETOR ESGOTO, DN 100 MM (NBR 7362)</t>
  </si>
  <si>
    <t xml:space="preserve"> 1.2.52</t>
  </si>
  <si>
    <t>ANEL BORRACHA, PARA TUBO PVC, REDE COLETOR ESGOTO, DN 150 MM (NBR 7362)</t>
  </si>
  <si>
    <t xml:space="preserve"> 1.2.53</t>
  </si>
  <si>
    <t>ANEL BORRACHA, PARA TUBO PVC, REDE COLETOR ESGOTO, DN 200 MM (NBR 7362)</t>
  </si>
  <si>
    <t xml:space="preserve"> 1.2.54</t>
  </si>
  <si>
    <t>ANEL BORRACHA, PARA TUBO PVC, REDE COLETOR ESGOTO, DN 250 MM (NBR 7362)</t>
  </si>
  <si>
    <t xml:space="preserve"> 1.2.55</t>
  </si>
  <si>
    <t>ANEL BORRACHA, PARA TUBO PVC, REDE COLETOR ESGOTO, DN 350 MM (NBR 7362)</t>
  </si>
  <si>
    <t xml:space="preserve"> 1.2.56</t>
  </si>
  <si>
    <t>ANEL BORRACHA, PARA TUBO PVC, REDE COLETOR ESGOTO, DN 400 MM (NBR 7362)</t>
  </si>
  <si>
    <t xml:space="preserve"> 1.2.57</t>
  </si>
  <si>
    <t>ANEL BORRACHA, PARA TUBO, PVC REDE COLETOR ESGOTO, DN 300 MM (NBR 7362)</t>
  </si>
  <si>
    <t xml:space="preserve"> 1.2.58</t>
  </si>
  <si>
    <t>ANEL BORRACHA, PARA TUBO/CONEXAO PVC PBA, DN 100 MM, PARA REDE ÁGUA</t>
  </si>
  <si>
    <t xml:space="preserve"> 1.2.59</t>
  </si>
  <si>
    <t>ANEL BORRACHA, PARA TUBO/CONEXAO PVC PBA, DN 50 MM, PARA REDE ÁGUA</t>
  </si>
  <si>
    <t xml:space="preserve"> 1.2.60</t>
  </si>
  <si>
    <t>ANEL BORRACHA, PARA TUBO/CONEXAO PVC PBA, DN 60 MM, PARA REDE ÁGUA</t>
  </si>
  <si>
    <t xml:space="preserve"> 1.2.61</t>
  </si>
  <si>
    <t>ANEL BORRACHA, PARA TUBO/CONEXAO PVC PBA, DN 75 MM, PARA REDE ÁGUA</t>
  </si>
  <si>
    <t xml:space="preserve"> 1.2.62</t>
  </si>
  <si>
    <t>ANEL DA CONEXAO LATÃO PARA TUBO PEX DN=16mm</t>
  </si>
  <si>
    <t xml:space="preserve"> 1.2.63</t>
  </si>
  <si>
    <t>ANEL DA CONEXAO LATÃO PARA TUBO PEX DN=20mm</t>
  </si>
  <si>
    <t xml:space="preserve"> 1.2.64</t>
  </si>
  <si>
    <t>ANEL DA CONEXAO LATÃO PARA TUBO PEX DN=25mm</t>
  </si>
  <si>
    <t xml:space="preserve"> 1.2.65</t>
  </si>
  <si>
    <t>ANEL DA CONEXAO LATÃO PARA TUBO PEX DN=32mm</t>
  </si>
  <si>
    <t xml:space="preserve"> 1.2.66</t>
  </si>
  <si>
    <t>ANEL DE BORRACHA PARA TUBO DEFOFO 100mm</t>
  </si>
  <si>
    <t xml:space="preserve"> 1.2.67</t>
  </si>
  <si>
    <t>ANEL DE BORRACHA PARA TUBO DEFOFO 150mm</t>
  </si>
  <si>
    <t xml:space="preserve"> 1.2.68</t>
  </si>
  <si>
    <t>ANEL DE BORRACHA PARA TUBO DEFOFO 200mm</t>
  </si>
  <si>
    <t xml:space="preserve"> 1.2.69</t>
  </si>
  <si>
    <t>ANEL DE BORRACHA PARA TUBO DEFOFO 250mm</t>
  </si>
  <si>
    <t xml:space="preserve"> 1.2.70</t>
  </si>
  <si>
    <t>ANEL DE BORRACHA PARA TUBO DEFOFO 300mm</t>
  </si>
  <si>
    <t xml:space="preserve"> 1.2.71</t>
  </si>
  <si>
    <t>ANEL DE BORRACHA PARA TUBO DEFOFO 500mm</t>
  </si>
  <si>
    <t xml:space="preserve"> 1.2.72</t>
  </si>
  <si>
    <t>ANEL DE BORRACHA PARA VEDACAO DE DUTO PEAD CORRUGADO PARA ELETRICA, DN 1 1/2" (NBR 15715)</t>
  </si>
  <si>
    <t xml:space="preserve"> 1.2.73</t>
  </si>
  <si>
    <t>ANEL DE BORRACHA PARA VEDACAO DE DUTO PEAD CORRUGADO PARA ELETRICA, DN 1 1/4" (NBR 15715)</t>
  </si>
  <si>
    <t xml:space="preserve"> 1.2.74</t>
  </si>
  <si>
    <t>ANEL DE BORRACHA TUBO VINILFORT 150mm</t>
  </si>
  <si>
    <t xml:space="preserve"> 1.2.75</t>
  </si>
  <si>
    <t>ANEL DE BORRACHA TUBO VINILFORT 200mm</t>
  </si>
  <si>
    <t xml:space="preserve"> 1.2.76</t>
  </si>
  <si>
    <t>ANEL DE BORRACHA TUBO VINILFORT 250mm</t>
  </si>
  <si>
    <t xml:space="preserve"> 1.2.77</t>
  </si>
  <si>
    <t>ANEL DE BORRACHA TUBO VINILFORT 300mm</t>
  </si>
  <si>
    <t xml:space="preserve"> 1.2.78</t>
  </si>
  <si>
    <t>ANEL DE CERA PARA VEDACAO DE VASO SANITÁRIO- DECA</t>
  </si>
  <si>
    <t xml:space="preserve"> 1.2.79</t>
  </si>
  <si>
    <t>ANEL DE VEDACAO, PVC FLEXIVEL, 100 MM, PARA SAIDA DE BACIA / VASO SANITÁRIO</t>
  </si>
  <si>
    <t xml:space="preserve"> 1.2.80</t>
  </si>
  <si>
    <t>ANEL PRE-MOLDADO DE CONCRETO 1,00 x 0,40m</t>
  </si>
  <si>
    <t xml:space="preserve"> 1.2.81</t>
  </si>
  <si>
    <t>ANEL PRE-MOLDADO DE CONCRETO 1,00 x 0,50m</t>
  </si>
  <si>
    <t xml:space="preserve"> 1.2.82</t>
  </si>
  <si>
    <t>ANEL PRE-MOLDADO DE CONCRETO 1,50m x 0.50m</t>
  </si>
  <si>
    <t xml:space="preserve"> 1.2.83</t>
  </si>
  <si>
    <t>ANEL PRE-MOLDADO DE CONCRETO 3,00 x 0,50m</t>
  </si>
  <si>
    <t xml:space="preserve"> 1.2.84</t>
  </si>
  <si>
    <t>ASSENTO PARA VASO SANITÁRIO , LINHA VOGUE PLUS AP50, DA DECA (OU SIMILAR)</t>
  </si>
  <si>
    <t xml:space="preserve"> 1.2.85</t>
  </si>
  <si>
    <t>ASSENTO PARA VASO SANITÁRIO PLÁSTICO SLOW CLOSE, DECA, REF. AP 165 OU SIMILAR</t>
  </si>
  <si>
    <t xml:space="preserve"> 1.2.86</t>
  </si>
  <si>
    <t>ASSENTO PARA VASO SANITÁRIO, INCEPA, LINHA THEMA, REF. 25987 (OU SIMILAR)</t>
  </si>
  <si>
    <t xml:space="preserve"> 1.2.87</t>
  </si>
  <si>
    <t>AUTOMATICO DE BOIA SUPERIOR / INFERIOR, *15* A / 250 V</t>
  </si>
  <si>
    <t xml:space="preserve"> 1.2.88</t>
  </si>
  <si>
    <t>BACIA SANITARIA (VASO) COM CAIXA ACOPLADA, SIFAO APARENTE, DE LOUCA BRANCA (SEM ASSENTO)</t>
  </si>
  <si>
    <t xml:space="preserve"> 1.2.89</t>
  </si>
  <si>
    <t>BACIA SANITARIA (VASO) COM CAIXA ACOPLADA, SIFAO OCULTO / CARENADO, DE LOUCA BRANCA (SEM ASSENTO ) - PADRAO ALTO</t>
  </si>
  <si>
    <t xml:space="preserve"> 1.2.90</t>
  </si>
  <si>
    <t>BACIA SANITARIA (VASO) CONVENCIONAL PARA PCD, SEM FURO FRONTAL, DE LOUCA BRANCA (SEM ASSENTO)</t>
  </si>
  <si>
    <t xml:space="preserve"> 1.2.91</t>
  </si>
  <si>
    <t>BOCAL PVC, PARA CALHA PLUVIAL, DIAMETRO DA SAIDA ENTRE 80 E 100 MM, PARA DRENAGEM PREDIAL</t>
  </si>
  <si>
    <t xml:space="preserve"> 1.2.92</t>
  </si>
  <si>
    <t>BUCHA DE REDUÇÃO DE PVC, SOLDÁVEL, CURTA, COM 25 X 20 MM, PARA ÁGUA FRIA PREDIAL</t>
  </si>
  <si>
    <t xml:space="preserve"> 1.2.93</t>
  </si>
  <si>
    <t>BUCHA DE REDUÇÃO DE PVC, SOLDÁVEL, CURTA, COM 32 X 25 MM, PARA ÁGUA FRIA PREDIAL</t>
  </si>
  <si>
    <t xml:space="preserve"> 1.2.94</t>
  </si>
  <si>
    <t>BUCHA DE REDUÇÃO DE PVC, SOLDÁVEL, CURTA, COM 40 X 32 MM, PARA ÁGUA FRIA PREDIAL</t>
  </si>
  <si>
    <t xml:space="preserve"> 1.2.95</t>
  </si>
  <si>
    <t>BUCHA DE REDUÇÃO DE PVC, SOLDÁVEL, CURTA, COM 50 X 40 MM, PARA ÁGUA FRIA PREDIAL</t>
  </si>
  <si>
    <t xml:space="preserve"> 1.2.96</t>
  </si>
  <si>
    <t>BUCHA DE REDUÇÃO DE PVC, SOLDÁVEL, CURTA, COM 60 X 50 MM, PARA ÁGUA FRIA PREDIAL</t>
  </si>
  <si>
    <t xml:space="preserve"> 1.2.97</t>
  </si>
  <si>
    <t>BUCHA DE REDUÇÃO DE PVC, SOLDÁVEL, CURTA, COM 75 X 60 MM, PARA ÁGUA FRIA PREDIAL</t>
  </si>
  <si>
    <t xml:space="preserve"> 1.2.98</t>
  </si>
  <si>
    <t>BUCHA DE REDUÇÃO DE PVC, SOLDÁVEL, CURTA, COM 85 X 75 MM, PARA ÁGUA FRIA PREDIAL</t>
  </si>
  <si>
    <t xml:space="preserve"> 1.2.99</t>
  </si>
  <si>
    <t>BUCHA DE REDUÇÃO DE PVC, SOLDÁVEL, LONGA, COM 32 X 20 MM, PARA ÁGUA FRIA PREDIAL</t>
  </si>
  <si>
    <t xml:space="preserve"> 1.2.100</t>
  </si>
  <si>
    <t>BUCHA DE REDUÇÃO DE PVC, SOLDÁVEL, LONGA, COM 40 X 20 MM, PARA ÁGUA FRIA PREDIAL</t>
  </si>
  <si>
    <t xml:space="preserve"> 1.2.101</t>
  </si>
  <si>
    <t>BUCHA DE REDUÇÃO DE PVC, SOLDÁVEL, LONGA, COM 40 X 25 MM, PARA ÁGUA FRIA PREDIAL</t>
  </si>
  <si>
    <t xml:space="preserve"> 1.2.102</t>
  </si>
  <si>
    <t>BUCHA DE REDUÇÃO DE PVC, SOLDÁVEL, LONGA, COM 50 X 20 MM, PARA ÁGUA FRIA PREDIAL</t>
  </si>
  <si>
    <t xml:space="preserve"> 1.2.103</t>
  </si>
  <si>
    <t>BUCHA DE REDUÇÃO DE PVC, SOLDÁVEL, LONGA, COM 50 X 25 MM, PARA ÁGUA FRIA PREDIAL</t>
  </si>
  <si>
    <t xml:space="preserve"> 1.2.104</t>
  </si>
  <si>
    <t>BUCHA DE REDUÇÃO DE PVC, SOLDÁVEL, LONGA, COM 50 X 32 MM, PARA ÁGUA FRIA PREDIAL</t>
  </si>
  <si>
    <t xml:space="preserve"> 1.2.105</t>
  </si>
  <si>
    <t>BUCHA DE REDUÇÃO DE PVC, SOLDÁVEL, LONGA, COM 60 X 25 MM, PARA ÁGUA FRIA PREDIAL</t>
  </si>
  <si>
    <t xml:space="preserve"> 1.2.106</t>
  </si>
  <si>
    <t>BUCHA DE REDUÇÃO DE PVC, SOLDÁVEL, LONGA, COM 60 X 32 MM, PARA ÁGUA FRIA PREDIAL</t>
  </si>
  <si>
    <t xml:space="preserve"> 1.2.107</t>
  </si>
  <si>
    <t>BUCHA DE REDUÇÃO DE PVC, SOLDÁVEL, LONGA, COM 60 X 40 MM, PARA ÁGUA FRIA PREDIAL</t>
  </si>
  <si>
    <t xml:space="preserve"> 1.2.108</t>
  </si>
  <si>
    <t>BUCHA DE REDUÇÃO DE PVC, SOLDÁVEL, LONGA, COM 60 X 50 MM, PARA ÁGUA FRIA PREDIAL</t>
  </si>
  <si>
    <t xml:space="preserve"> 1.2.109</t>
  </si>
  <si>
    <t>BUCHA DE REDUÇÃO DE PVC, SOLDÁVEL, LONGA, COM 75 X 50 MM, PARA ÁGUA FRIA PREDIAL</t>
  </si>
  <si>
    <t xml:space="preserve"> 1.2.110</t>
  </si>
  <si>
    <t>BUCHA DE REDUÇÃO DE PVC, SOLDÁVEL, LONGA, COM 85 X 60 MM, PARA ÁGUA FRIA PREDIAL</t>
  </si>
  <si>
    <t xml:space="preserve"> 1.2.111</t>
  </si>
  <si>
    <t>CAIXA D'ÁGUA EM POLIETILENO 1000 LITROS, COM TAMPA</t>
  </si>
  <si>
    <t xml:space="preserve"> 1.2.112</t>
  </si>
  <si>
    <t>CAIXA D'ÁGUA EM POLIETILENO 500 LITROS, COM TAMPA</t>
  </si>
  <si>
    <t xml:space="preserve"> 1.2.113</t>
  </si>
  <si>
    <t>CAIXA D'ÁGUA FIBRA DE VIDRO PARA 5000 LITROS, COM TAMPA</t>
  </si>
  <si>
    <t xml:space="preserve"> 1.2.114</t>
  </si>
  <si>
    <t>CAIXA D'ÁGUA FIBRA VIDRO 10.000 LITROS - FORTLEV-TORRES (OU SIMILAR) UM</t>
  </si>
  <si>
    <t xml:space="preserve"> 1.2.115</t>
  </si>
  <si>
    <t>CAIXA D'ÁGUA FIBRA VIDRO 15.000 LITROS - FORTLEV-TORRES (OU SIMILAR)</t>
  </si>
  <si>
    <t xml:space="preserve"> 1.2.116</t>
  </si>
  <si>
    <t>CAIXA D'ÁGUA FIBRA VIDRO 20.000 LITROS - FORTLEV-TORRES (OU SIMILAR)</t>
  </si>
  <si>
    <t xml:space="preserve"> 1.2.117</t>
  </si>
  <si>
    <t>CAIXA DE DESCARGA ACOPLADA COM ACIONAMENTO DUO, REF.: CD.21F.17, DA DECA OU SIMILAR</t>
  </si>
  <si>
    <t xml:space="preserve"> 1.2.118</t>
  </si>
  <si>
    <t>CAIXA DE DESCARGA ACOPLADA, ECOLOGICA, LINHA FLAM ECOFLUSH BR 3/6 LITROS, INCEPA OU SIMILAR</t>
  </si>
  <si>
    <t xml:space="preserve"> 1.2.119</t>
  </si>
  <si>
    <t>CAIXA DE DESCARGA PLASTICA DE EMBUTIR COMPLETA, COM ESPELHO PLASTICO, CAPACIDADE 6 A 10 L, ACESSORIOS INCLUSOS</t>
  </si>
  <si>
    <t xml:space="preserve"> 1.2.120</t>
  </si>
  <si>
    <t>CAIXA DE GORDURA CILINDRICA EM CONCRETO SIMPLES,  PRE-MOLDADA, COM DIAMETRO DE 40 CM E ALTURA DE 45 CM, COM TAMPA</t>
  </si>
  <si>
    <t xml:space="preserve"> 1.2.121</t>
  </si>
  <si>
    <t>CAIXA DE GORDURA EM PVC, DIAMETRO MINIMO 300 MM, DIAMETRO DE SAIDA 100 MM, CAPACIDADE  APROXIMADA 18 LITROS, COM TAMPA E CESTO</t>
  </si>
  <si>
    <t xml:space="preserve"> 1.2.122</t>
  </si>
  <si>
    <t>CAIXA SIFONADA PVC, 100 X 100 X 50 MM, COM GRELHA REDONDA, BRANCA</t>
  </si>
  <si>
    <t xml:space="preserve"> 1.2.123</t>
  </si>
  <si>
    <t>CAIXA SIFONADA, PVC, 150 X *185* X 75 MM, COM GRELHA QUADRADA, BRANCA</t>
  </si>
  <si>
    <t xml:space="preserve"> 1.2.124</t>
  </si>
  <si>
    <t>CAIXA SIFONADA, PVC, 150 X 150 X 50 MM, COM GRELHA QUADRADA, BRANCA (NBR 5688)</t>
  </si>
  <si>
    <t xml:space="preserve"> 1.2.125</t>
  </si>
  <si>
    <t>CAIXA SIFONADA, PVC, 150 X 150 X 50 MM, COM GRELHA REDONDA, BRANCA</t>
  </si>
  <si>
    <t xml:space="preserve"> 1.2.126</t>
  </si>
  <si>
    <t>CALHA PLUVIAL DE PVC, DIAMETRO ENTRE 119 E 170 MM, COMPRIMENTO DE 3 M, PARA DRENAGEM PREDIAL</t>
  </si>
  <si>
    <t xml:space="preserve"> 1.2.127</t>
  </si>
  <si>
    <t>CAP PVC, ROSCÁVEL, 1 1/2",  ÁGUA FRIA PREDIAL</t>
  </si>
  <si>
    <t xml:space="preserve"> 1.2.128</t>
  </si>
  <si>
    <t>CAP PVC, ROSCÁVEL, 1 1/4",  ÁGUA FRIA PREDIAL</t>
  </si>
  <si>
    <t xml:space="preserve"> 1.2.129</t>
  </si>
  <si>
    <t>CAP PVC, ROSCÁVEL, 1",  PARA ÁGUA FRIA PREDIAL</t>
  </si>
  <si>
    <t xml:space="preserve"> 1.2.130</t>
  </si>
  <si>
    <t>CAP PVC, ROSCÁVEL, 1/2", PARA ÁGUA FRIA PREDIAL</t>
  </si>
  <si>
    <t xml:space="preserve"> 1.2.131</t>
  </si>
  <si>
    <t>CAP PVC, ROSCÁVEL, 2 1/2",  ÁGUA FRIA PREDIAL</t>
  </si>
  <si>
    <t xml:space="preserve"> 1.2.132</t>
  </si>
  <si>
    <t>CAP PVC, ROSCÁVEL, 2",  ÁGUA FRIA PREDIAL</t>
  </si>
  <si>
    <t xml:space="preserve"> 1.2.133</t>
  </si>
  <si>
    <t>CAP PVC, ROSCÁVEL, 3",  ÁGUA FRIA PREDIAL</t>
  </si>
  <si>
    <t xml:space="preserve"> 1.2.134</t>
  </si>
  <si>
    <t>CAP PVC, ROSCÁVEL, 3/4",  PARA ÁGUA FRIA PREDIAL</t>
  </si>
  <si>
    <t xml:space="preserve"> 1.2.135</t>
  </si>
  <si>
    <t>CAP PVC, SÉRIE R, DN 75 MM, PARA ESGOTO OU ÁGUAS PLUVIAIS PREDIAIS</t>
  </si>
  <si>
    <t xml:space="preserve"> 1.2.136</t>
  </si>
  <si>
    <t>CAP PVC, SOLDÁVEL, DN 100 MM, SÉRIE NORMAL, PARA ESGOTO PREDIAL</t>
  </si>
  <si>
    <t xml:space="preserve"> 1.2.137</t>
  </si>
  <si>
    <t>CAP PVC, SOLDÁVEL, DN 50 MM, SÉRIE NORMAL, PARA ESGOTO PREDIAL</t>
  </si>
  <si>
    <t xml:space="preserve"> 1.2.138</t>
  </si>
  <si>
    <t>CAP PVC, SOLDÁVEL, DN 75 MM, SÉRIE NORMAL, PARA ESGOTO PREDIAL</t>
  </si>
  <si>
    <t xml:space="preserve"> 1.2.139</t>
  </si>
  <si>
    <t>CHUVEIRO ANTIVANDALISMO, BIOPRESS, REF. 1990 AV-BIO, DA FABRIMAR OU SIMILAR</t>
  </si>
  <si>
    <t xml:space="preserve"> 1.2.140</t>
  </si>
  <si>
    <t>CHUVEIRO COMUM EM PLASTICO BRANCO, COM CANO, 3 TEMPERATURAS, 5500 W (110/220 V)</t>
  </si>
  <si>
    <t xml:space="preserve"> 1.2.141</t>
  </si>
  <si>
    <t>CONDUTOR PLUVIAL, PVC, CIRCULAR, DIAMETRO ENTRE 80 E 100 MM, PARA DRENAGEM PREDIAL</t>
  </si>
  <si>
    <t xml:space="preserve"> 1.2.142</t>
  </si>
  <si>
    <t>CURVA CURTA PVC, PB, JE, 45 GRAUS, DN 100 MM, PARA REDE COLETORA ESGOTO (NBR 10569)</t>
  </si>
  <si>
    <t xml:space="preserve"> 1.2.143</t>
  </si>
  <si>
    <t>CURVA CURTA PVC, PB, JE, 90 GRAUS, DN 100 MM, PARA REDE COLETORA ESGOTO (NBR 10569)</t>
  </si>
  <si>
    <t xml:space="preserve"> 1.2.144</t>
  </si>
  <si>
    <t>CURVA DE PVC 45 GRAUS, SOLDÁVEL, 20 MM, PARA ÁGUA FRIA PREDIAL (NBR 5648)</t>
  </si>
  <si>
    <t xml:space="preserve"> 1.2.145</t>
  </si>
  <si>
    <t>CURVA DE PVC 45 GRAUS, SOLDÁVEL, 25 MM, PARA ÁGUA FRIA PREDIAL (NBR 5648)</t>
  </si>
  <si>
    <t xml:space="preserve"> 1.2.146</t>
  </si>
  <si>
    <t>CURVA DE PVC 45 GRAUS, SOLDÁVEL, 32 MM, PARA ÁGUA FRIA PREDIAL (NBR 5648)</t>
  </si>
  <si>
    <t xml:space="preserve"> 1.2.147</t>
  </si>
  <si>
    <t>CURVA DE PVC 45 GRAUS, SOLDÁVEL, 40 MM, PARA ÁGUA FRIA PREDIAL (NBR 5648)</t>
  </si>
  <si>
    <t xml:space="preserve"> 1.2.148</t>
  </si>
  <si>
    <t>CURVA DE PVC 45 GRAUS, SOLDÁVEL, 50 MM, PARA ÁGUA FRIA PREDIAL (NBR 5648)</t>
  </si>
  <si>
    <t xml:space="preserve"> 1.2.149</t>
  </si>
  <si>
    <t>CURVA DE PVC 45 GRAUS, SOLDÁVEL, 60 MM, PARA ÁGUA FRIA PREDIAL (NBR 5648)</t>
  </si>
  <si>
    <t xml:space="preserve"> 1.2.150</t>
  </si>
  <si>
    <t>CURVA DE PVC 45 GRAUS, SOLDÁVEL, 75 MM, PARA ÁGUA FRIA PREDIAL (NBR 5648)</t>
  </si>
  <si>
    <t xml:space="preserve"> 1.2.151</t>
  </si>
  <si>
    <t>CURVA DE PVC 45 GRAUS, SOLDÁVEL, 85 MM, PARA ÁGUA FRIA PREDIAL (NBR 5648)</t>
  </si>
  <si>
    <t xml:space="preserve"> 1.2.152</t>
  </si>
  <si>
    <t>CURVA DE PVC 90 GRAUS, SOLDÁVEL, 20 MM, PARA ÁGUA FRIA PREDIAL (NBR 5648)</t>
  </si>
  <si>
    <t xml:space="preserve"> 1.2.153</t>
  </si>
  <si>
    <t>CURVA DE PVC 90 GRAUS, SOLDÁVEL, 25 MM, PARA ÁGUA FRIA PREDIAL (NBR 5648)</t>
  </si>
  <si>
    <t xml:space="preserve"> 1.2.154</t>
  </si>
  <si>
    <t>CURVA DE PVC 90 GRAUS, SOLDÁVEL, 32 MM, PARA ÁGUA FRIA PREDIAL (NBR 5648)</t>
  </si>
  <si>
    <t xml:space="preserve"> 1.2.155</t>
  </si>
  <si>
    <t>CURVA DE PVC 90 GRAUS, SOLDÁVEL, 40 MM, PARA ÁGUA FRIA PREDIAL (NBR 5648)</t>
  </si>
  <si>
    <t xml:space="preserve"> 1.2.156</t>
  </si>
  <si>
    <t>CURVA DE PVC 90 GRAUS, SOLDÁVEL, 50 MM, PARA ÁGUA FRIA PREDIAL (NBR 5648)</t>
  </si>
  <si>
    <t xml:space="preserve"> 1.2.157</t>
  </si>
  <si>
    <t>CURVA DE PVC 90 GRAUS, SOLDÁVEL, 60 MM, PARA ÁGUA FRIA PREDIAL (NBR 5648)</t>
  </si>
  <si>
    <t xml:space="preserve"> 1.2.158</t>
  </si>
  <si>
    <t>CURVA DE PVC 90 GRAUS, SOLDÁVEL, 75 MM, PARA ÁGUA FRIA PREDIAL (NBR 5648)</t>
  </si>
  <si>
    <t xml:space="preserve"> 1.2.159</t>
  </si>
  <si>
    <t>CURVA DE PVC 90 GRAUS, SOLDÁVEL, 85 MM, PARA ÁGUA FRIA PREDIAL (NBR 5648)</t>
  </si>
  <si>
    <t xml:space="preserve"> 1.2.160</t>
  </si>
  <si>
    <t>CURVA DE PVC, 45 GRAUS, SÉRIE R, DN 100 MM, PARA ESGOTO OU ÁGUAS PLUVIAIS PREDIAIS</t>
  </si>
  <si>
    <t xml:space="preserve"> 1.2.161</t>
  </si>
  <si>
    <t>CURVA LONGA PVC, PB, JE, 45 GRAUS, DN 100 MM, PARA REDE COLETORA ESGOTO (NBR 10569)</t>
  </si>
  <si>
    <t xml:space="preserve"> 1.2.162</t>
  </si>
  <si>
    <t>CURVA LONGA PVC, PB, JE, 45 GRAUS, DN 150 MM, PARA REDE COLETORA ESGOTO (NBR 10569)</t>
  </si>
  <si>
    <t xml:space="preserve"> 1.2.163</t>
  </si>
  <si>
    <t>CURVA LONGA PVC, PB, JE, 90 GRAUS, DN 100 MM, PARA REDE COLETORA ESGOTO (NBR 10569)</t>
  </si>
  <si>
    <t xml:space="preserve"> 1.2.164</t>
  </si>
  <si>
    <t>CURVA LONGA PVC, PB, JE, 90 GRAUS, DN 150 MM, PARA REDE COLETORA ESGOTO (NBR 10569)</t>
  </si>
  <si>
    <t xml:space="preserve"> 1.2.165</t>
  </si>
  <si>
    <t>ISH-0368</t>
  </si>
  <si>
    <t>DISPENSER ÁLCOOL OU SABONETE LÍQUIDO INOX 1000ML P/ PAREDE</t>
  </si>
  <si>
    <t>MERCADO LIVRE</t>
  </si>
  <si>
    <t xml:space="preserve"> 1.2.166</t>
  </si>
  <si>
    <t>ISH-0367</t>
  </si>
  <si>
    <t>DISPENSER SABONETEIRA LÍQUIDA INOX 500ML P/ PAREDE</t>
  </si>
  <si>
    <t xml:space="preserve"> 1.2.167</t>
  </si>
  <si>
    <t>DUCHA / CHUVEIRO METALICO, DE PAREDE, ARTICULAVEL, COM BRACO/CANO, SEM DESVIADOR</t>
  </si>
  <si>
    <t xml:space="preserve"> 1.2.168</t>
  </si>
  <si>
    <t>DUCHA HIGIENICA PLASTICA COM REGISTRO METALICO 1/2 "</t>
  </si>
  <si>
    <t xml:space="preserve"> 1.2.169</t>
  </si>
  <si>
    <t>EMENDA PARA CALHA PLUVIAL, PVC, DIAMETRO ENTRE 119 E 170 MM, PARA DRENAGEM PREDIAL</t>
  </si>
  <si>
    <t xml:space="preserve"> 1.2.170</t>
  </si>
  <si>
    <t>ENGATE / RABICHO FLEXIVEL INOX 1/2 " X 30 CM</t>
  </si>
  <si>
    <t xml:space="preserve"> 1.2.171</t>
  </si>
  <si>
    <t>ENGATE / RABICHO FLEXIVEL INOX 1/2 " X 40 CM</t>
  </si>
  <si>
    <t xml:space="preserve"> 1.2.172</t>
  </si>
  <si>
    <t xml:space="preserve"> 1.2.173</t>
  </si>
  <si>
    <t>ENGATE/RABICHO FLEXIVEL PLASTICO (PVC OU ABS) BRANCO 1/2 " X 40 CM</t>
  </si>
  <si>
    <t xml:space="preserve"> 1.2.174</t>
  </si>
  <si>
    <t>FITA VEDA ROSCA EM ROLOS DE 18 MM X 10 M (L X C)</t>
  </si>
  <si>
    <t xml:space="preserve"> 1.2.175</t>
  </si>
  <si>
    <t>FITA VEDA ROSCA EM ROLOS DE 18 MM X 25 M (L X C)</t>
  </si>
  <si>
    <t xml:space="preserve"> 1.2.176</t>
  </si>
  <si>
    <t>FITA VEDA ROSCA EM ROLOS DE 18 MM X 50 M (L X C)</t>
  </si>
  <si>
    <t xml:space="preserve"> 1.2.177</t>
  </si>
  <si>
    <t>GRANITO-75</t>
  </si>
  <si>
    <t>FOSSA SÉPTICA 7.500 LITROS - FABRICADO EM PEAD - POLIETILENO DE ALTA DENSIDADE - DIÂMETRO 2,50 M X ALTURA 2,45 M</t>
  </si>
  <si>
    <t>COTAÇÃO</t>
  </si>
  <si>
    <t xml:space="preserve"> 1.2.178</t>
  </si>
  <si>
    <t>GRELHA FIXA, EM PVC BRANCA, QUADRADA, 150 X 150 MM, PARA RALOS E CAIXAS</t>
  </si>
  <si>
    <t xml:space="preserve"> 1.2.179</t>
  </si>
  <si>
    <t>GRELHA FIXA, PVC CROMADA, REDONDA, 150 MM, PARA RALOS E CAIXAS</t>
  </si>
  <si>
    <t xml:space="preserve"> 1.2.180</t>
  </si>
  <si>
    <t>HIDROMETRO UNIJATO / MEDIDOR DE ÁGUA, DN 1/2", VAZAO MAXIMA DE 3 M3/H, PARA ÁGUA POTAVEL FRIA, RELOJOARIA PLANA, CLASSE B, HORIZONTAL (SEM CONEXOES)</t>
  </si>
  <si>
    <t xml:space="preserve"> 1.2.181</t>
  </si>
  <si>
    <t>HIDROMETRO UNIJATO / MEDIDOR DE ÁGUA, DN 3/4", VAZAO MAXIMA DE 5 M3/H, PARA ÁGUA POTAVEL FRIA, RELOJOARIA PLANA, CLASSE B, HORIZONTAL (SEM CONEXOES)0,</t>
  </si>
  <si>
    <t xml:space="preserve"> 1.2.182</t>
  </si>
  <si>
    <t>JOELHO PVC, SOLDÁVEL, 90 GRAUS, 20 MM, PARA ÁGUA FRIA PREDIAL</t>
  </si>
  <si>
    <t xml:space="preserve"> 1.2.183</t>
  </si>
  <si>
    <t>JOELHO PVC, SOLDÁVEL, 90 GRAUS, 25 MM, PARA ÁGUA FRIA PREDIAL</t>
  </si>
  <si>
    <t xml:space="preserve"> 1.2.184</t>
  </si>
  <si>
    <t>JOELHO PVC, SOLDÁVEL, 90 GRAUS, 32 MM, PARA ÁGUA FRIA PREDIAL</t>
  </si>
  <si>
    <t xml:space="preserve"> 1.2.185</t>
  </si>
  <si>
    <t>JOELHO PVC, SOLDÁVEL, 90 GRAUS, 40 MM, PARA ÁGUA FRIA PREDIAL</t>
  </si>
  <si>
    <t xml:space="preserve"> 1.2.186</t>
  </si>
  <si>
    <t>JOELHO PVC, SOLDÁVEL, 90 GRAUS, 50 MM, PARA ÁGUA FRIA PREDIAL</t>
  </si>
  <si>
    <t xml:space="preserve"> 1.2.187</t>
  </si>
  <si>
    <t>JOELHO PVC, SOLDÁVEL, 90 GRAUS, 60 MM, PARA ÁGUA FRIA PREDIAL</t>
  </si>
  <si>
    <t xml:space="preserve"> 1.2.188</t>
  </si>
  <si>
    <t>JOELHO PVC, SOLDÁVEL, 90 GRAUS, 85 MM, PARA ÁGUA FRIA PREDIAL</t>
  </si>
  <si>
    <t xml:space="preserve"> 1.2.189</t>
  </si>
  <si>
    <t>JOELHO PVC, SOLDÁVEL, BB, 90 GRAUS, DN 40 MM, PARA ESGOTO PREDIAL</t>
  </si>
  <si>
    <t xml:space="preserve"> 1.2.190</t>
  </si>
  <si>
    <t>JOELHO PVC, SOLDÁVEL, COM BUCHA DE LATÃO, 90 GRAUS, 20 MM X 1/2", PARA ÁGUA FRIA PREDIAL</t>
  </si>
  <si>
    <t xml:space="preserve"> 1.2.191</t>
  </si>
  <si>
    <t>JOELHO PVC, SOLDÁVEL, COM BUCHA DE LATÃO, 90 GRAUS, 25 MM X 1/2", PARA ÁGUA FRIA PREDIAL</t>
  </si>
  <si>
    <t xml:space="preserve"> 1.2.192</t>
  </si>
  <si>
    <t>JOELHO PVC, SOLDÁVEL, COM BUCHA DE LATÃO, 90 GRAUS, 25 MM X 3/4", PARA ÁGUA FRIA PREDIAL</t>
  </si>
  <si>
    <t xml:space="preserve"> 1.2.193</t>
  </si>
  <si>
    <t>JOELHO PVC, SOLDÁVEL, COM BUCHA DE LATÃO, 90 GRAUS, 32 MM X 3/4", PARA ÁGUA FRIA PREDIAL</t>
  </si>
  <si>
    <t xml:space="preserve"> 1.2.194</t>
  </si>
  <si>
    <t>JOELHO PVC, SOLDÁVEL, PB, 45 GRAUS, DN 100 MM, PARA ESGOTO PREDIAL</t>
  </si>
  <si>
    <t xml:space="preserve"> 1.2.195</t>
  </si>
  <si>
    <t>JOELHO PVC, SOLDÁVEL, PB, 45 GRAUS, DN 150 MM, PARA ESGOTO PREDIAL</t>
  </si>
  <si>
    <t xml:space="preserve"> 1.2.196</t>
  </si>
  <si>
    <t>JOELHO PVC, SOLDÁVEL, PB, 45 GRAUS, DN 40 MM, PARA ESGOTO PREDIAL</t>
  </si>
  <si>
    <t xml:space="preserve"> 1.2.197</t>
  </si>
  <si>
    <t>JOELHO PVC, SOLDÁVEL, PB, 45 GRAUS, DN 50 MM, PARA ESGOTO PREDIAL</t>
  </si>
  <si>
    <t xml:space="preserve"> 1.2.198</t>
  </si>
  <si>
    <t>JOELHO PVC, SOLDÁVEL, PB, 45 GRAUS, DN 75 MM, PARA ESGOTO PREDIAL</t>
  </si>
  <si>
    <t xml:space="preserve"> 1.2.199</t>
  </si>
  <si>
    <t>JOELHO PVC, SOLDÁVEL, PB, 90 GRAUS, DN 100 MM, PARA ESGOTO PREDIAL</t>
  </si>
  <si>
    <t xml:space="preserve"> 1.2.200</t>
  </si>
  <si>
    <t>JOELHO PVC, SOLDÁVEL, PB, 90 GRAUS, DN 150 MM, PARA ESGOTO PREDIAL</t>
  </si>
  <si>
    <t xml:space="preserve"> 1.2.201</t>
  </si>
  <si>
    <t>JOELHO PVC, SOLDÁVEL, PB, 90 GRAUS, DN 40 MM, PARA ESGOTO PREDIAL</t>
  </si>
  <si>
    <t xml:space="preserve"> 1.2.202</t>
  </si>
  <si>
    <t>JOELHO PVC, SOLDÁVEL, PB, 90 GRAUS, DN 50 MM, PARA ESGOTO PREDIAL</t>
  </si>
  <si>
    <t xml:space="preserve"> 1.2.203</t>
  </si>
  <si>
    <t>JOELHO PVC, SOLDÁVEL, PB, 90 GRAUS, DN 75 MM, PARA ESGOTO PREDIAL</t>
  </si>
  <si>
    <t xml:space="preserve"> 1.2.204</t>
  </si>
  <si>
    <t>JUNCAO SIMPLES, PVC SÉRIE R, DN 100 X 100 MM, PARA ESGOTO OU ÁGUAS PLUVIAIS PREDIAIS</t>
  </si>
  <si>
    <t xml:space="preserve"> 1.2.205</t>
  </si>
  <si>
    <t>JUNCAO SIMPLES, PVC, DN 100 X 50 MM, SÉRIE NORMAL PARA ESGOTO PREDIAL</t>
  </si>
  <si>
    <t xml:space="preserve"> 1.2.206</t>
  </si>
  <si>
    <t>JUNCAO SIMPLES, PVC, DN 100 X 75 MM, SÉRIE NORMAL PARA ESGOTO PREDIAL</t>
  </si>
  <si>
    <t xml:space="preserve"> 1.2.207</t>
  </si>
  <si>
    <t>JUNCAO SIMPLES, PVC, DN 50 X 50 MM, SÉRIE NORMAL PARA ESGOTO PREDIAL</t>
  </si>
  <si>
    <t xml:space="preserve"> 1.2.208</t>
  </si>
  <si>
    <t>JUNCAO SIMPLES, PVC, DN 75 X 50 MM, SÉRIE NORMAL PARA ESGOTO PREDIAL</t>
  </si>
  <si>
    <t xml:space="preserve"> 1.2.209</t>
  </si>
  <si>
    <t>JUNCAO SIMPLES, PVC, DN 75 X 75 MM, SÉRIE NORMAL PARA ESGOTO PREDIAL</t>
  </si>
  <si>
    <t xml:space="preserve"> 1.2.210</t>
  </si>
  <si>
    <t>Ins-LT-11</t>
  </si>
  <si>
    <t>KIT DECA COMPLETO UNIVERSAL CAIXA ACOPLADA SIMPLES 1100SI5401 ACIONAMENTO SUPERIOR COM BOTÃO SIMPLES</t>
  </si>
  <si>
    <t xml:space="preserve"> 1.2.211</t>
  </si>
  <si>
    <t>LAVATORIO / CUBA DE EMBUTIR, OVAL, DE LOUCA BRANCA, SEM LADRAO, DIMENSOES *50 X 35* CM (L X C)</t>
  </si>
  <si>
    <t xml:space="preserve"> 1.2.212</t>
  </si>
  <si>
    <t>LAVATORIO / CUBA DE SOBREPOR, RETANGULAR, DE LOUCA BRANCA, COM LADRAO, DIMENSOES *52 X 45* CM (L X C)</t>
  </si>
  <si>
    <t xml:space="preserve"> 1.2.213</t>
  </si>
  <si>
    <t>LUVA DE CORRER PARA TUBO ROSCÁVEL, PVC, 1 1/2", PARA ÁGUA FRIA PREDIAL</t>
  </si>
  <si>
    <t xml:space="preserve"> 1.2.214</t>
  </si>
  <si>
    <t>LUVA DE CORRER PARA TUBO ROSCÁVEL, PVC, 1/2", PARA ÁGUA FRIA PREDIAL</t>
  </si>
  <si>
    <t xml:space="preserve"> 1.2.215</t>
  </si>
  <si>
    <t>LUVA DE CORRER PARA TUBO ROSCÁVEL, PVC, 3/4", PARA ÁGUA FRIA PREDIAL</t>
  </si>
  <si>
    <t xml:space="preserve"> 1.2.216</t>
  </si>
  <si>
    <t>LUVA DE CORRER PARA TUBO SOLDÁVEL, PVC, 20 MM, PARA ÁGUA FRIA PREDIAL</t>
  </si>
  <si>
    <t xml:space="preserve"> 1.2.217</t>
  </si>
  <si>
    <t>LUVA DE CORRER PARA TUBO SOLDÁVEL, PVC, 25 MM, PARA ÁGUA FRIA PREDIAL</t>
  </si>
  <si>
    <t xml:space="preserve"> 1.2.218</t>
  </si>
  <si>
    <t>LUVA DE CORRER PARA TUBO SOLDÁVEL, PVC, 32 MM, PARA ÁGUA FRIA PREDIAL</t>
  </si>
  <si>
    <t xml:space="preserve"> 1.2.219</t>
  </si>
  <si>
    <t>LUVA DE CORRER PARA TUBO SOLDÁVEL, PVC, 50 MM, PARA ÁGUA FRIA PREDIAL</t>
  </si>
  <si>
    <t xml:space="preserve"> 1.2.220</t>
  </si>
  <si>
    <t>LUVA DE CORRER PARA TUBO SOLDÁVEL, PVC, 60 MM, PARA ÁGUA FRIA PREDIAL</t>
  </si>
  <si>
    <t xml:space="preserve"> 1.2.221</t>
  </si>
  <si>
    <t>LUVA DE CORRER PVC, JE, DN 100 MM, PARA REDE COLETORA DE ESGOTO (NBR 10569)</t>
  </si>
  <si>
    <t xml:space="preserve"> 1.2.222</t>
  </si>
  <si>
    <t>LUVA DE CORRER PVC, JE, DN 150 MM, PARA REDE COLETORA DE ESGOTO (NBR 10569)</t>
  </si>
  <si>
    <t xml:space="preserve"> 1.2.223</t>
  </si>
  <si>
    <t>LUVA DE CORRER PVC, JE, DN 200 MM, PARA REDE COLETORA DE ESGOTO (NBR 10569)</t>
  </si>
  <si>
    <t xml:space="preserve"> 1.2.224</t>
  </si>
  <si>
    <t>LUVA DE CORRER PVC, JE, DN 250 MM, PARA REDE COLETORA DE ESGOTO (NBR 10569)</t>
  </si>
  <si>
    <t xml:space="preserve"> 1.2.225</t>
  </si>
  <si>
    <t>LUVA DE CORRER PVC, JE, DN 300 MM, PARA REDE COLETORA DE ESGOTO (NBR 10569)</t>
  </si>
  <si>
    <t xml:space="preserve"> 1.2.226</t>
  </si>
  <si>
    <t>LUVA DE CORRER, PVC SÉRIE R, 75 MM, PARA ESGOTO OU ÁGUAS PLUVIAIS PREDIAIS</t>
  </si>
  <si>
    <t xml:space="preserve"> 1.2.227</t>
  </si>
  <si>
    <t>LUVA DE REDUÇÃO ROSCÁVEL, PVC, 1" X 3/4", PARA ÁGUA FRIA PREDIAL</t>
  </si>
  <si>
    <t xml:space="preserve"> 1.2.228</t>
  </si>
  <si>
    <t>LUVA DE REDUÇÃO ROSCÁVEL, PVC, 3/4" X 1/2", PARA ÁGUA FRIA PREDIAL</t>
  </si>
  <si>
    <t xml:space="preserve"> 1.2.229</t>
  </si>
  <si>
    <t>LUVA DE REDUÇÃO SOLDÁVEL, PVC, 25 MM X 20 MM, PARA ÁGUA FRIA PREDIAL</t>
  </si>
  <si>
    <t xml:space="preserve"> 1.2.230</t>
  </si>
  <si>
    <t>LUVA DE REDUÇÃO SOLDÁVEL, PVC, 32 MM X 25 MM, PARA ÁGUA FRIA PREDIAL</t>
  </si>
  <si>
    <t xml:space="preserve"> 1.2.231</t>
  </si>
  <si>
    <t>LUVA DE REDUÇÃO SOLDÁVEL, PVC, 40 MM X 32 MM, PARA ÁGUA FRIA PREDIAL</t>
  </si>
  <si>
    <t xml:space="preserve"> 1.2.232</t>
  </si>
  <si>
    <t>LUVA DE REDUÇÃO SOLDÁVEL, PVC, 60 MM X 50 MM, PARA ÁGUA FRIA PREDIAL</t>
  </si>
  <si>
    <t xml:space="preserve"> 1.2.233</t>
  </si>
  <si>
    <t>LUVA DE REDUÇÃO, PVC, SOLDÁVEL, 50 X 25 MM, PARA ÁGUA FRIA PREDIAL</t>
  </si>
  <si>
    <t xml:space="preserve"> 1.2.234</t>
  </si>
  <si>
    <t>LUVA PVC SOLDÁVEL, 20 MM, PARA ÁGUA FRIA PREDIAL</t>
  </si>
  <si>
    <t xml:space="preserve"> 1.2.235</t>
  </si>
  <si>
    <t>LUVA PVC SOLDÁVEL, 25 MM, PARA ÁGUA FRIA PREDIAL</t>
  </si>
  <si>
    <t xml:space="preserve"> 1.2.236</t>
  </si>
  <si>
    <t>LUVA PVC SOLDÁVEL, 32 MM, PARA ÁGUA FRIA PREDIAL</t>
  </si>
  <si>
    <t xml:space="preserve"> 1.2.237</t>
  </si>
  <si>
    <t>LUVA PVC SOLDÁVEL, 40 MM, PARA ÁGUA FRIA PREDIAL</t>
  </si>
  <si>
    <t xml:space="preserve"> 1.2.238</t>
  </si>
  <si>
    <t>LUVA PVC SOLDÁVEL, 50 MM, PARA ÁGUA FRIA PREDIAL</t>
  </si>
  <si>
    <t xml:space="preserve"> 1.2.239</t>
  </si>
  <si>
    <t>LUVA PVC SOLDÁVEL, 60 MM, PARA ÁGUA FRIA PREDIAL</t>
  </si>
  <si>
    <t xml:space="preserve"> 1.2.240</t>
  </si>
  <si>
    <t>LUVA SIMPLES, PVC, SOLDÁVEL, DN 100 MM, SÉRIE NORMAL, PARA ESGOTO PREDIAL</t>
  </si>
  <si>
    <t xml:space="preserve"> 1.2.241</t>
  </si>
  <si>
    <t>LUVA SIMPLES, PVC, SOLDÁVEL, DN 40 MM, SÉRIE NORMAL, PARA ESGOTO PREDIAL</t>
  </si>
  <si>
    <t xml:space="preserve"> 1.2.242</t>
  </si>
  <si>
    <t>LUVA SOLDÁVEL COM BUCHA DE LATÃO, PVC, 20 MM X 1/2"</t>
  </si>
  <si>
    <t xml:space="preserve"> 1.2.243</t>
  </si>
  <si>
    <t>LUVA SOLDÁVEL COM ROSCA, PVC, 20 MM X 1/2", PARA ÁGUA FRIA PREDIAL</t>
  </si>
  <si>
    <t xml:space="preserve"> 1.2.244</t>
  </si>
  <si>
    <t>LUVA SOLDÁVEL COM ROSCA, PVC, 25 MM X 1/2", PARA ÁGUA FRIA PREDIAL</t>
  </si>
  <si>
    <t xml:space="preserve"> 1.2.245</t>
  </si>
  <si>
    <t>LUVA SOLDÁVEL COM ROSCA, PVC, 25 MM X 3/4", PARA ÁGUA FRIA PREDIAL</t>
  </si>
  <si>
    <t xml:space="preserve"> 1.2.246</t>
  </si>
  <si>
    <t>LUVA SOLDÁVEL COM ROSCA, PVC, 32 MM X 1", PARA ÁGUA FRIA PREDIAL</t>
  </si>
  <si>
    <t xml:space="preserve"> 1.2.247</t>
  </si>
  <si>
    <t>LUVA SOLDÁVEL COM ROSCA, PVC, 50 MM X 1 1/2", PARA ÁGUA FRIA PREDIAL</t>
  </si>
  <si>
    <t xml:space="preserve"> 1.2.248</t>
  </si>
  <si>
    <t>MICTORIO COLETIVO ACO INOX (AISI 304), E = 0,8 MM, DE *100 X 50 X 35* CM (C X A X P)</t>
  </si>
  <si>
    <t xml:space="preserve"> 1.2.249</t>
  </si>
  <si>
    <t>MICTORIO INDICUDUAL, SIFONADO, LOUCA BRANCA, SEM COMPLEMENTOS</t>
  </si>
  <si>
    <t xml:space="preserve"> 1.2.250</t>
  </si>
  <si>
    <t>MICTORIO INDIVIDUAL, SIFONADO, VÁLVULA EMBUTIDA, DE LOUCA BRANCA, SEM COMPLEMENTOS - PADRAO ALTO</t>
  </si>
  <si>
    <t xml:space="preserve"> 1.2.251</t>
  </si>
  <si>
    <t>ISH-0365</t>
  </si>
  <si>
    <t>PROTETOR DE ASSENTO PARA VASO SANITÁRIO MELCOVER COM 258 FOLHAS - SOFTYS</t>
  </si>
  <si>
    <t xml:space="preserve"> 1.2.252</t>
  </si>
  <si>
    <t>RALO SECO / RALO DE PASSAGEM EM PVC, QUADRADO, 100 X 100 X 53 MM, SAIDA 40 MM, COM GRELHA BRANCA</t>
  </si>
  <si>
    <t xml:space="preserve"> 1.2.253</t>
  </si>
  <si>
    <t>RALO SECO CONICO, PVC, 100 X 40 MM,  COM GRELHA REDONDA BRANCA</t>
  </si>
  <si>
    <t xml:space="preserve"> 1.2.254</t>
  </si>
  <si>
    <t>RALO SECO CONICO, PVC, 100 X 40 MM, COM GRELHA QUADRADA BRANCA</t>
  </si>
  <si>
    <t xml:space="preserve"> 1.2.255</t>
  </si>
  <si>
    <t>RALO SIFONADO CILINDRICO, PVC, 100 X 40 MM,  COM GRELHA REDONDA BRANCA</t>
  </si>
  <si>
    <t xml:space="preserve"> 1.2.256</t>
  </si>
  <si>
    <t>RALO SIFONADO QUADRADO, PVC, 100 X 53 MM, SAIDA 40 MM, COM GRELHA QUADRADA BRANCA</t>
  </si>
  <si>
    <t xml:space="preserve"> 1.2.257</t>
  </si>
  <si>
    <t>REDUÇÃO EXCÊNTRICA PVC P/ ESG PREDIAL DN 100 X 50MM</t>
  </si>
  <si>
    <t xml:space="preserve"> 1.2.258</t>
  </si>
  <si>
    <t>REDUÇÃO EXCÊNTRICA PVC P/ ESG PREDIAL DN 100 X 75MM</t>
  </si>
  <si>
    <t xml:space="preserve"> 1.2.259</t>
  </si>
  <si>
    <t>REDUÇÃO EXCÊNTRICA PVC P/ ESG PREDIAL DN 75 X 50MM</t>
  </si>
  <si>
    <t xml:space="preserve"> 1.2.260</t>
  </si>
  <si>
    <t>REDUÇÃO EXCÊNTRICA PVC, SÉRIE R, DN 100 X 75 MM, PARA ESGOTO OU ÁGUAS PLUVIAIS PREDIAIS</t>
  </si>
  <si>
    <t xml:space="preserve"> 1.2.261</t>
  </si>
  <si>
    <t>REDUÇÃO EXCÊNTRICA PVC, SÉRIE R, DN 150 X 100 MM, PARA ESGOTO OU ÁGUAS PLUVIAIS PREDIAIS</t>
  </si>
  <si>
    <t xml:space="preserve"> 1.2.262</t>
  </si>
  <si>
    <t>REDUÇÃO EXCÊNTRICA PVC, SÉRIE R, DN 75 X 50 MM, PARA ESGOTO OU ÁGUAS PLUVIAIS PREDIAIS</t>
  </si>
  <si>
    <t xml:space="preserve"> 1.2.263</t>
  </si>
  <si>
    <t>REGISTRO DE ESFERA PVC, COM CABECA QUADRADA, COM ROSCA EXTERNA, 1/2"</t>
  </si>
  <si>
    <t xml:space="preserve"> 1.2.264</t>
  </si>
  <si>
    <t>REGISTRO DE ESFERA PVC, COM CABECA QUADRADA, COM ROSCA EXTERNA, 3/4"</t>
  </si>
  <si>
    <t xml:space="preserve"> 1.2.265</t>
  </si>
  <si>
    <t>REGISTRO DE ESFERA, PVC, COM VOLANTE, VS, ROSCÁVEL, DN 1 1/2", COM CORPO DIVIDIDO</t>
  </si>
  <si>
    <t xml:space="preserve"> 1.2.266</t>
  </si>
  <si>
    <t>REGISTRO DE ESFERA, PVC, COM VOLANTE, VS, ROSCÁVEL, DN 1 1/4", COM CORPO DIVIDIDO</t>
  </si>
  <si>
    <t xml:space="preserve"> 1.2.267</t>
  </si>
  <si>
    <t>REGISTRO DE ESFERA, PVC, COM VOLANTE, VS, ROSCÁVEL, DN 1", COM CORPO DIVIDIDO</t>
  </si>
  <si>
    <t xml:space="preserve"> 1.2.268</t>
  </si>
  <si>
    <t>REGISTRO DE ESFERA, PVC, COM VOLANTE, VS, ROSCÁVEL, DN 1/2", COM CORPO DIVIDIDO</t>
  </si>
  <si>
    <t xml:space="preserve"> 1.2.269</t>
  </si>
  <si>
    <t>REGISTRO DE ESFERA, PVC, COM VOLANTE, VS, ROSCÁVEL, DN 2", COM CORPO DIVIDIDO</t>
  </si>
  <si>
    <t xml:space="preserve"> 1.2.270</t>
  </si>
  <si>
    <t>REGISTRO DE ESFERA, PVC, COM VOLANTE, VS, ROSCÁVEL, DN 3/4", COM CORPO DIVIDIDO</t>
  </si>
  <si>
    <t xml:space="preserve"> 1.2.271</t>
  </si>
  <si>
    <t>REGISTRO DE ESFERA, PVC, COM VOLANTE, VS, SOLDÁVEL, DN 20 MM, COM CORPO DIVIDIDO</t>
  </si>
  <si>
    <t xml:space="preserve"> 1.2.272</t>
  </si>
  <si>
    <t>REGISTRO DE ESFERA, PVC, COM VOLANTE, VS, SOLDÁVEL, DN 25 MM, COM CORPO DIVIDIDO</t>
  </si>
  <si>
    <t xml:space="preserve"> 1.2.273</t>
  </si>
  <si>
    <t>REGISTRO DE ESFERA, PVC, COM VOLANTE, VS, SOLDÁVEL, DN 32 MM, COM CORPO DIVIDIDO</t>
  </si>
  <si>
    <t xml:space="preserve"> 1.2.274</t>
  </si>
  <si>
    <t>REGISTRO DE ESFERA, PVC, COM VOLANTE, VS, SOLDÁVEL, DN 40 MM, COM CORPO DIVIDIDO</t>
  </si>
  <si>
    <t xml:space="preserve"> 1.2.275</t>
  </si>
  <si>
    <t>REGISTRO DE ESFERA, PVC, COM VOLANTE, VS, SOLDÁVEL, DN 50 MM, COM CORPO DIVIDIDO</t>
  </si>
  <si>
    <t xml:space="preserve"> 1.2.276</t>
  </si>
  <si>
    <t>REGISTRO DE ESFERA, PVC, COM VOLANTE, VS, SOLDÁVEL, DN 60 MM, COM CORPO DIVIDIDO</t>
  </si>
  <si>
    <t xml:space="preserve"> 1.2.277</t>
  </si>
  <si>
    <t>REGISTRO DE PRESSAO PVC, ROSCÁVEL, VOLANTE SIMPLES, DE 1/2"</t>
  </si>
  <si>
    <t xml:space="preserve"> 1.2.278</t>
  </si>
  <si>
    <t>REGISTRO DE PRESSAO PVC, ROSCÁVEL, VOLANTE SIMPLES, DE 3/4"</t>
  </si>
  <si>
    <t xml:space="preserve"> 1.2.279</t>
  </si>
  <si>
    <t>REGISTRO GAVETA BRUTO EM LATÃO FORJADO, BITOLA 1 " (REF 1509)</t>
  </si>
  <si>
    <t xml:space="preserve"> 1.2.280</t>
  </si>
  <si>
    <t>REGISTRO GAVETA BRUTO EM LATÃO FORJADO, BITOLA 1 1/2 " (REF 1509)</t>
  </si>
  <si>
    <t xml:space="preserve"> 1.2.281</t>
  </si>
  <si>
    <t>REGISTRO GAVETA BRUTO EM LATÃO FORJADO, BITOLA 1 1/4 " (REF 1509)</t>
  </si>
  <si>
    <t xml:space="preserve"> 1.2.282</t>
  </si>
  <si>
    <t>REGISTRO GAVETA BRUTO EM LATÃO FORJADO, BITOLA 1/2 " (REF 1509)</t>
  </si>
  <si>
    <t xml:space="preserve"> 1.2.283</t>
  </si>
  <si>
    <t>REGISTRO GAVETA BRUTO EM LATÃO FORJADO, BITOLA 2 " (REF 1509)</t>
  </si>
  <si>
    <t xml:space="preserve"> 1.2.284</t>
  </si>
  <si>
    <t>REGISTRO GAVETA BRUTO EM LATÃO FORJADO, BITOLA 3 " (REF 1509)</t>
  </si>
  <si>
    <t xml:space="preserve"> 1.2.285</t>
  </si>
  <si>
    <t>REGISTRO GAVETA BRUTO EM LATÃO FORJADO, BITOLA 3/4 " (REF 1509)</t>
  </si>
  <si>
    <t xml:space="preserve"> 1.2.286</t>
  </si>
  <si>
    <t>REGISTRO GAVETA BRUTO EM LATÃO FORJADO, BITOLA 4 " (REF 1509)</t>
  </si>
  <si>
    <t xml:space="preserve"> 1.2.287</t>
  </si>
  <si>
    <t>REGISTRO GAVETA COM ACABAMENTO E CANOPLA CROMADOS, SIMPLES, BITOLA 1 " (REF 1509)</t>
  </si>
  <si>
    <t xml:space="preserve"> 1.2.288</t>
  </si>
  <si>
    <t>REGISTRO GAVETA COM ACABAMENTO E CANOPLA CROMADOS, SIMPLES, BITOLA 1 1/2 " (REF 1509)</t>
  </si>
  <si>
    <t xml:space="preserve"> 1.2.289</t>
  </si>
  <si>
    <t>REGISTRO GAVETA COM ACABAMENTO E CANOPLA CROMADOS, SIMPLES, BITOLA 1 1/4 " (REF 1509)</t>
  </si>
  <si>
    <t xml:space="preserve"> 1.2.290</t>
  </si>
  <si>
    <t>REGISTRO GAVETA COM ACABAMENTO E CANOPLA CROMADOS, SIMPLES, BITOLA 1/2 " (REF 1509)</t>
  </si>
  <si>
    <t xml:space="preserve"> 1.2.291</t>
  </si>
  <si>
    <t>REGISTRO GAVETA COM ACABAMENTO E CANOPLA CROMADOS, SIMPLES, BITOLA 3/4 " (REF 1509)</t>
  </si>
  <si>
    <t xml:space="preserve"> 1.2.292</t>
  </si>
  <si>
    <t>REGISTRO PRESSAO BRUTO EM LATÃO FORJADO, BITOLA 1/2 " (REF 1400)</t>
  </si>
  <si>
    <t xml:space="preserve"> 1.2.293</t>
  </si>
  <si>
    <t>REGISTRO PRESSAO BRUTO EM LATÃO FORJADO, BITOLA 3/4 " (REF 1400)</t>
  </si>
  <si>
    <t xml:space="preserve"> 1.2.294</t>
  </si>
  <si>
    <t>REGISTRO PRESSAO COM ACABAMENTO E CANOPLA CROMADA, SIMPLES, BITOLA 1/2 " (REF 1416)</t>
  </si>
  <si>
    <t xml:space="preserve"> 1.2.295</t>
  </si>
  <si>
    <t>REGISTRO PRESSAO COM ACABAMENTO E CANOPLA CROMADA, SIMPLES, BITOLA 3/4 " (REF 1416)</t>
  </si>
  <si>
    <t xml:space="preserve"> 1.2.296</t>
  </si>
  <si>
    <t>SIFAO PLASTICO FLEXIVEL SAIDA VERTICAL PARA COLUNA LAVATORIO, 1 X 1.1/2 "</t>
  </si>
  <si>
    <t xml:space="preserve"> 1.2.297</t>
  </si>
  <si>
    <t>ISH-0366</t>
  </si>
  <si>
    <t>SUPORTE DISPENSER INOX DE PAPEL HIGIÊNICO 400MTS COM TRAVA</t>
  </si>
  <si>
    <t xml:space="preserve"> 1.2.298</t>
  </si>
  <si>
    <t>TE DE REDUÇÃO, PVC, SOLDÁVEL, 90 GRAUS, 110 MM X 60 MM, PARA ÁGUA FRIA PREDIAL</t>
  </si>
  <si>
    <t xml:space="preserve"> 1.2.299</t>
  </si>
  <si>
    <t>TE DE REDUÇÃO, PVC, SOLDÁVEL, 90 GRAUS, 25 MM X 20 MM, PARA ÁGUA FRIA PREDIAL</t>
  </si>
  <si>
    <t xml:space="preserve"> 1.2.300</t>
  </si>
  <si>
    <t>TE DE REDUÇÃO, PVC, SOLDÁVEL, 90 GRAUS, 32 MM X 25 MM, PARA ÁGUA FRIA PREDIAL</t>
  </si>
  <si>
    <t xml:space="preserve"> 1.2.301</t>
  </si>
  <si>
    <t>TE DE REDUÇÃO, PVC, SOLDÁVEL, 90 GRAUS, 40 MM X 32 MM, PARA ÁGUA FRIA PREDIAL</t>
  </si>
  <si>
    <t xml:space="preserve"> 1.2.302</t>
  </si>
  <si>
    <t>TE DE REDUÇÃO, PVC, SOLDÁVEL, 90 GRAUS, 50 MM X 20 MM, PARA ÁGUA FRIA PREDIAL</t>
  </si>
  <si>
    <t xml:space="preserve"> 1.2.303</t>
  </si>
  <si>
    <t>TE DE REDUÇÃO, PVC, SOLDÁVEL, 90 GRAUS, 50 MM X 25 MM, PARA ÁGUA FRIA PREDIAL</t>
  </si>
  <si>
    <t xml:space="preserve"> 1.2.304</t>
  </si>
  <si>
    <t>TE DE REDUÇÃO, PVC, SOLDÁVEL, 90 GRAUS, 50 MM X 32 MM, PARA ÁGUA FRIA PREDIAL</t>
  </si>
  <si>
    <t xml:space="preserve"> 1.2.305</t>
  </si>
  <si>
    <t>TE DE REDUÇÃO, PVC, SOLDÁVEL, 90 GRAUS, 50 MM X 40 MM, PARA ÁGUA FRIA PREDIAL</t>
  </si>
  <si>
    <t xml:space="preserve"> 1.2.306</t>
  </si>
  <si>
    <t>TE DE REDUÇÃO, PVC, SOLDÁVEL, 90 GRAUS, 75 MM X 50 MM, PARA ÁGUA FRIA PREDIAL</t>
  </si>
  <si>
    <t xml:space="preserve"> 1.2.307</t>
  </si>
  <si>
    <t>TE DE REDUÇÃO, PVC, SOLDÁVEL, 90 GRAUS, 85 MM X 60 MM, PARA ÁGUA FRIA PREDIAL</t>
  </si>
  <si>
    <t xml:space="preserve"> 1.2.308</t>
  </si>
  <si>
    <t>TE SANITÁRIO, PVC, DN 100 X 100 MM, SÉRIE NORMAL, PARA ESGOTO PREDIAL</t>
  </si>
  <si>
    <t xml:space="preserve"> 1.2.309</t>
  </si>
  <si>
    <t>TE SANITÁRIO, PVC, DN 100 X 50 MM, SÉRIE NORMAL, PARA ESGOTO PREDIAL</t>
  </si>
  <si>
    <t xml:space="preserve"> 1.2.310</t>
  </si>
  <si>
    <t>TE SANITÁRIO, PVC, DN 100 X 75 MM, SÉRIE NORMAL PARA ESGOTO PREDIAL</t>
  </si>
  <si>
    <t xml:space="preserve"> 1.2.311</t>
  </si>
  <si>
    <t>TE SANITÁRIO, PVC, DN 40 X 40 MM, SÉRIE NORMAL, PARA ESGOTO PREDIAL</t>
  </si>
  <si>
    <t xml:space="preserve"> 1.2.312</t>
  </si>
  <si>
    <t>TE SANITÁRIO, PVC, DN 50 X 50 MM, SÉRIE NORMAL, PARA ESGOTO PREDIAL</t>
  </si>
  <si>
    <t xml:space="preserve"> 1.2.313</t>
  </si>
  <si>
    <t>TE SANITÁRIO, PVC, DN 75 X 50 MM, SÉRIE NORMAL PARA ESGOTO PREDIAL</t>
  </si>
  <si>
    <t xml:space="preserve"> 1.2.314</t>
  </si>
  <si>
    <t>TE SANITÁRIO, PVC, DN 75 X 75 MM, SÉRIE NORMAL PARA ESGOTO PREDIAL</t>
  </si>
  <si>
    <t xml:space="preserve"> 1.2.315</t>
  </si>
  <si>
    <t>TE SOLDÁVEL, PVC, 90 GRAUS, 20 MM, PARA ÁGUA FRIA PREDIAL (NBR 5648)</t>
  </si>
  <si>
    <t xml:space="preserve"> 1.2.316</t>
  </si>
  <si>
    <t>TE SOLDÁVEL, PVC, 90 GRAUS, 25 MM, PARA ÁGUA FRIA PREDIAL (NBR 5648)</t>
  </si>
  <si>
    <t xml:space="preserve"> 1.2.317</t>
  </si>
  <si>
    <t>TE SOLDÁVEL, PVC, 90 GRAUS, 32 MM, PARA ÁGUA FRIA PREDIAL (NBR 5648)</t>
  </si>
  <si>
    <t xml:space="preserve"> 1.2.318</t>
  </si>
  <si>
    <t>TE SOLDÁVEL, PVC, 90 GRAUS, 40 MM, PARA ÁGUA FRIA PREDIAL (NBR 5648)</t>
  </si>
  <si>
    <t xml:space="preserve"> 1.2.319</t>
  </si>
  <si>
    <t>TE SOLDÁVEL, PVC, 90 GRAUS, 60 MM, PARA ÁGUA FRIA PREDIAL (NBR 5648)</t>
  </si>
  <si>
    <t xml:space="preserve"> 1.2.320</t>
  </si>
  <si>
    <t>TE SOLDÁVEL, PVC, 90 GRAUS, 75 MM, PARA ÁGUA FRIA PREDIAL (NBR 5648)</t>
  </si>
  <si>
    <t xml:space="preserve"> 1.2.321</t>
  </si>
  <si>
    <t>TE SOLDÁVEL, PVC, 90 GRAUS, 85 MM, PARA ÁGUA FRIA PREDIAL (NBR 5648)</t>
  </si>
  <si>
    <t xml:space="preserve"> 1.2.322</t>
  </si>
  <si>
    <t>TE SOLDÁVEL, PVC, 90 GRAUS,50 MM, PARA ÁGUA FRIA PREDIAL (NBR 5648)</t>
  </si>
  <si>
    <t xml:space="preserve"> 1.2.323</t>
  </si>
  <si>
    <t>TE, PVC LEVE, CURTO, 90 GRAUS, 150 MM, PARA ESGOTO</t>
  </si>
  <si>
    <t xml:space="preserve"> 1.2.324</t>
  </si>
  <si>
    <t>TE, PVC, 90 GRAUS, BBB, JE, DN 100 MM, PARA TUBO CORRUGADO E/OU LISO, REDE COLETORA ESGOTO (NBR 10569</t>
  </si>
  <si>
    <t xml:space="preserve"> 1.2.325</t>
  </si>
  <si>
    <t>TE, PVC, SÉRIE R, 100 X 100 MM, PARA ESGOTO OU ÁGUAS PLUVIAIS PREDIAIS</t>
  </si>
  <si>
    <t xml:space="preserve"> 1.2.326</t>
  </si>
  <si>
    <t>TE, PVC, SÉRIE R, 100 X 75 MM, PARA ESGOTO OU ÁGUAS PLUVIAIS PREDIAIS</t>
  </si>
  <si>
    <t xml:space="preserve"> 1.2.327</t>
  </si>
  <si>
    <t>TE, PVC, SÉRIE R, 150 X 100 MM, PARA ESGOTO OU ÁGUAS PLUVIAIS PREDIAIS</t>
  </si>
  <si>
    <t xml:space="preserve"> 1.2.328</t>
  </si>
  <si>
    <t>TE, PVC, SÉRIE R, 150 X 150 MM, PARA ESGOTO OU ÁGUAS PLUVIAIS PREDIAIS</t>
  </si>
  <si>
    <t xml:space="preserve"> 1.2.329</t>
  </si>
  <si>
    <t>TE, PVC, SÉRIE R, 75 X 75 MM, PARA ESGOTO OU ÁGUAS PLUVIAIS PREDIAIS</t>
  </si>
  <si>
    <t xml:space="preserve"> 1.2.330</t>
  </si>
  <si>
    <t>TORNEIRA DE BOIA BALAO METALICO, VAZAO TOTAL, PARA CAIXA D'ÁGUA, ÁGUA QUENTE, ROSCA 1/2 ", COM HASTE, TORNEIRA E BALAO METALICOS</t>
  </si>
  <si>
    <t xml:space="preserve"> 1.2.331</t>
  </si>
  <si>
    <t>TORNEIRA DE BOIA BALAO METALICO, VAZAO TOTAL, PARA CAIXA D'ÁGUA, ÁGUA QUENTE, ROSCA 3/4 ", COM HASTE, TORNEIRA E BALAO METALICOS</t>
  </si>
  <si>
    <t xml:space="preserve"> 1.2.332</t>
  </si>
  <si>
    <t>TORNEIRA DE BOIA CONVENCIONAL PARA CAIXA D'ÁGUA, 1", ÁGUA FRIA, COM HASTE E TORNEIRA METALICOS E BALAO PLASTICO</t>
  </si>
  <si>
    <t xml:space="preserve"> 1.2.333</t>
  </si>
  <si>
    <t>TORNEIRA METALICA CROMADA DE MESA PARA LAVATORIO, COM SENSOR DE PRESENCA A PILHA, COM AREJADOR EMBUTIDO</t>
  </si>
  <si>
    <t xml:space="preserve"> 1.2.334</t>
  </si>
  <si>
    <t>TORNEIRA METALICA CROMADA DE MESA, PARA LAVATORIO, TEMPORIZADA PRESSAO FECHAMENTO AUTOMATICO, BICA BAIXA</t>
  </si>
  <si>
    <t xml:space="preserve"> 1.2.335</t>
  </si>
  <si>
    <t>TORNEIRA METALICA CROMADA DE PAREDE LONGA PARA LAVATORIO, COM AREJADOR, ACIONAMENTO ALAVANCA, 1/4 DE VOLTA (REF 1178)</t>
  </si>
  <si>
    <t xml:space="preserve"> 1.2.336</t>
  </si>
  <si>
    <t>TORNEIRA METALICA CROMADA PARA JARDIM / TANQUE, COM BICO PLASTICO, CANO LONGO, DE PAREDE, PADRAO POPULAR / USO GERAL , 1/2 " OU 3/4 " (REF 1153 / 1130)</t>
  </si>
  <si>
    <t xml:space="preserve"> 1.2.337</t>
  </si>
  <si>
    <t>TORNEIRA METALICA CROMADA, DE MESA/BANCADA, PARA COZINHA, BICA MOVEL, COM AREJADOR, 1/2 " OU 3/4 " (REF 1167 / 1168)</t>
  </si>
  <si>
    <t xml:space="preserve"> 1.2.338</t>
  </si>
  <si>
    <t>TORNEIRA PLASTICA DE MESA, BICA MOVEL, PARA COZINHA 1/2 "</t>
  </si>
  <si>
    <t xml:space="preserve"> 1.2.339</t>
  </si>
  <si>
    <t>TORNEIRA PLASTICA PARA TANQUE 1/2 " OU 3/4 " COM BICO PARA MANGUEIRA</t>
  </si>
  <si>
    <t xml:space="preserve"> 1.2.340</t>
  </si>
  <si>
    <t>TUBO CORRUGADO PEAD, PAREDE DUPLA, INTERNA LISA, JEI DN/DI 500 MM (DRENAGEM/ESGOTO)</t>
  </si>
  <si>
    <t xml:space="preserve"> 1.2.341</t>
  </si>
  <si>
    <t>TUBO CORRUGADO PEAD, PAREDE DUPLA, INTERNA LISA, JEI, DN/DI *1000* MM, PARA SANEAMENTO (DRENAGEM/ESGOTO)</t>
  </si>
  <si>
    <t xml:space="preserve"> 1.2.342</t>
  </si>
  <si>
    <t>TUBO CORRUGADO PEAD, PAREDE DUPLA, INTERNA LISA, JEI, DN/DI *400* MM, PARA SANEAMENTO (DRENAGEM/ESGOTO)</t>
  </si>
  <si>
    <t xml:space="preserve"> 1.2.343</t>
  </si>
  <si>
    <t>TUBO CORRUGADO PEAD, PAREDE DUPLA, INTERNA LISA, JEI, DN/DI 1200 MM, PARA SANEAMENTO (DRENAGEM/ESGOTO)</t>
  </si>
  <si>
    <t xml:space="preserve"> 1.2.344</t>
  </si>
  <si>
    <t>TUBO DE POLIETILENO DE ALTA DENSIDADE, PEAD, PE-80, DE = 1000 MM X 38,5 MM PAREDE, ( SDR 26 - PN 05 ) PARA REDE DE ÁGUA OU ESGOTO ( NBR 15561)</t>
  </si>
  <si>
    <t xml:space="preserve"> 1.2.345</t>
  </si>
  <si>
    <t>TUBO DE POLIETILENO DE ALTA DENSIDADE, PEAD, PE-80, DE = 160 MM X 14,6 MM PAREDE, (SDR 11 - PN 12,5 ) PARA REDE DE ÁGUA OU ESGOTO ( NBR 15561)</t>
  </si>
  <si>
    <t xml:space="preserve"> 1.2.346</t>
  </si>
  <si>
    <t>TUBO DE POLIETILENO DE ALTA DENSIDADE, PEAD, PE-80, DE= 200 MM X 18,2 MM PAREDE, ( SDR 11 - PN 12,5 ) PARA REDE DE ÁGUA OU ESGOTO ( NBR 15561)</t>
  </si>
  <si>
    <t xml:space="preserve"> 1.2.347</t>
  </si>
  <si>
    <t>TUBO DE POLIETILENO DE ALTA DENSIDADE, PEAD, PE-80, DE= 400 MM X 36,4 MM PAREDE, ( SDR 11 - PN 12,5 ) PARA REDE DE ÁGUA OU ESGOTO ( NBR 15561)</t>
  </si>
  <si>
    <t xml:space="preserve"> 1.2.348</t>
  </si>
  <si>
    <t>TUBO DE POLIETILENO DE ALTA DENSIDADE, PEAD, PE-80, DE= 50 MM X 4,6 MM PAREDE, (SDR 11 - PN 12,5) PARA REDE DE ÁGUA OU ESGOTO ( NBR 15561)</t>
  </si>
  <si>
    <t xml:space="preserve"> 1.2.349</t>
  </si>
  <si>
    <t>TUBO DE POLIETILENO DE ALTA DENSIDADE, PEAD, PE-80, DE= 500 MM X 45,5 MM PAREDE, ( SDR 11 - PN 12,5 ) PARA REDE DE ÁGUA OU ESGOTO ( NBR 15561)</t>
  </si>
  <si>
    <t xml:space="preserve"> 1.2.350</t>
  </si>
  <si>
    <t>TUBO PVC  SÉRIE NORMAL, DN 100 MM, PARA ESGOTO  PREDIAL (NBR 5688)</t>
  </si>
  <si>
    <t xml:space="preserve"> 1.2.351</t>
  </si>
  <si>
    <t>TUBO PVC  SÉRIE NORMAL, DN 150 MM, PARA ESGOTO  PREDIAL (NBR 5688)</t>
  </si>
  <si>
    <t xml:space="preserve"> 1.2.352</t>
  </si>
  <si>
    <t>TUBO PVC  SÉRIE NORMAL, DN 40 MM, PARA ESGOTO  PREDIAL (NBR 5688)</t>
  </si>
  <si>
    <t xml:space="preserve"> 1.2.353</t>
  </si>
  <si>
    <t>TUBO PVC SÉRIE NORMAL, DN 50 MM, PARA ESGOTO PREDIAL (NBR 5688)</t>
  </si>
  <si>
    <t xml:space="preserve"> 1.2.354</t>
  </si>
  <si>
    <t>TUBO PVC SÉRIE NORMAL, DN 75 MM, PARA ESGOTO PREDIAL (NBR 5688)</t>
  </si>
  <si>
    <t xml:space="preserve"> 1.2.355</t>
  </si>
  <si>
    <t>TUBO PVC, SOLDÁVEL, DN 20 MM, ÁGUA FRIA (NBR-5648)</t>
  </si>
  <si>
    <t xml:space="preserve"> 1.2.356</t>
  </si>
  <si>
    <t>TUBO PVC, SOLDÁVEL, DN 25 MM, ÁGUA FRIA (NBR-5648)</t>
  </si>
  <si>
    <t xml:space="preserve"> 1.2.357</t>
  </si>
  <si>
    <t>TUBO PVC, SOLDÁVEL, DN 32 MM, ÁGUA FRIA (NBR-5648)</t>
  </si>
  <si>
    <t xml:space="preserve"> 1.2.358</t>
  </si>
  <si>
    <t>TUBO PVC, SOLDÁVEL, DN 40 MM, ÁGUA FRIA (NBR-5648)</t>
  </si>
  <si>
    <t xml:space="preserve"> 1.2.359</t>
  </si>
  <si>
    <t>TUBO PVC, SOLDÁVEL, DN 50 MM, PARA ÁGUA FRIA (NBR-5648)</t>
  </si>
  <si>
    <t xml:space="preserve"> 1.2.360</t>
  </si>
  <si>
    <t>TUBO PVC, SOLDÁVEL, DN 60 MM, ÁGUA FRIA (NBR-5648)</t>
  </si>
  <si>
    <t xml:space="preserve"> 1.2.361</t>
  </si>
  <si>
    <t>TUBO PVC, SOLDÁVEL, DN 75 MM, ÁGUA FRIA (NBR-5648)</t>
  </si>
  <si>
    <t xml:space="preserve"> 1.2.362</t>
  </si>
  <si>
    <t>UNIÃO PVC, ROSCÁVEL 1/2",  ÁGUA FRIA PREDIAL</t>
  </si>
  <si>
    <t xml:space="preserve"> 1.2.363</t>
  </si>
  <si>
    <t>UNIÃO PVC, ROSCÁVEL, 1",  ÁGUA FRIA PREDIAL</t>
  </si>
  <si>
    <t xml:space="preserve"> 1.2.364</t>
  </si>
  <si>
    <t>UNIÃO PVC, ROSCÁVEL, 3/4",  ÁGUA FRIA PREDIAL</t>
  </si>
  <si>
    <t xml:space="preserve"> 1.2.365</t>
  </si>
  <si>
    <t>UNIÃO PVC, SOLDÁVEL, 20 MM,  PARA ÁGUA FRIA PREDIAL</t>
  </si>
  <si>
    <t xml:space="preserve"> 1.2.366</t>
  </si>
  <si>
    <t>UNIÃO PVC, SOLDÁVEL, 25 MM,  PARA ÁGUA FRIA PREDIAL</t>
  </si>
  <si>
    <t xml:space="preserve"> 1.2.367</t>
  </si>
  <si>
    <t>UNIÃO PVC, SOLDÁVEL, 32 MM,  PARA ÁGUA FRIA PREDIAL</t>
  </si>
  <si>
    <t xml:space="preserve"> 1.2.368</t>
  </si>
  <si>
    <t>UNIÃO PVC, SOLDÁVEL, 40 MM,  PARA ÁGUA FRIA PREDIAL</t>
  </si>
  <si>
    <t xml:space="preserve"> 1.2.369</t>
  </si>
  <si>
    <t>UNIÃO PVC, SOLDÁVEL, 50 MM,  PARA ÁGUA FRIA PREDIAL</t>
  </si>
  <si>
    <t xml:space="preserve"> 1.2.370</t>
  </si>
  <si>
    <t>UNIÃO PVC, SOLDÁVEL, 60 MM,  PARA ÁGUA FRIA PREDIAL</t>
  </si>
  <si>
    <t xml:space="preserve"> 1.2.371</t>
  </si>
  <si>
    <t>VÁLVULA DE DESCARGA ALTA SEGURANÇA (ANTI-VANDALISMO) 484, D=1 1/2", C/ACABAMENTO, REF: 01021500, DOCOL OU SIMILAR</t>
  </si>
  <si>
    <t xml:space="preserve"> 1.2.372</t>
  </si>
  <si>
    <t>VÁLVULA DE DESCARGA EM METAL CROMADO PARA MICTORIO COM ACIONAMENTO POR PRESSAO E FECHAMENTO AUTOMATICO</t>
  </si>
  <si>
    <t xml:space="preserve"> 1.2.373</t>
  </si>
  <si>
    <t>VÁLVULA DE DESCARGA METALICA, BASE 1 1/2 " E ACABAMENTO METALICO CROMADO</t>
  </si>
  <si>
    <t xml:space="preserve"> 1.2.374</t>
  </si>
  <si>
    <t>VÁLVULA DE DESCARGA METALICA, BASE 1 1/4 " E ACABAMENTO METALICO CROMADO</t>
  </si>
  <si>
    <t xml:space="preserve"> 1.2.375</t>
  </si>
  <si>
    <t>VÁLVULA DE RETENCAO DE BRONZE, PE COM CRIVOS, EXTREMIDADE COM ROSCA, DE 1 1/2", PARA FUNDO DE POCO</t>
  </si>
  <si>
    <t xml:space="preserve"> 1.2.376</t>
  </si>
  <si>
    <t>VÁLVULA DE RETENCAO DE BRONZE, PE COM CRIVOS, EXTREMIDADE COM ROSCA, DE 1 1/4", PARA FUNDO DE POCO</t>
  </si>
  <si>
    <t xml:space="preserve"> 1.2.377</t>
  </si>
  <si>
    <t>VÁLVULA DE RETENCAO DE BRONZE, PE COM CRIVOS, EXTREMIDADE COM ROSCA, DE 1", PARA FUNDO DE POCO</t>
  </si>
  <si>
    <t xml:space="preserve"> 1.2.378</t>
  </si>
  <si>
    <t>VÁLVULA DE RETENCAO DE BRONZE, PE COM CRIVOS, EXTREMIDADE COM ROSCA, DE 2", PARA FUNDO DE POCO</t>
  </si>
  <si>
    <t xml:space="preserve"> 1.2.379</t>
  </si>
  <si>
    <t>VÁLVULA DE RETENCAO DE BRONZE, PE COM CRIVOS, EXTREMIDADE COM ROSCA, DE 3/4", PARA FUNDO DE POCO</t>
  </si>
  <si>
    <t xml:space="preserve"> 1.2.380</t>
  </si>
  <si>
    <t>VÁLVULA EM METAL CROMADO PARA PIA AMERICANA 3.1/2 X 1.1/2 "</t>
  </si>
  <si>
    <t xml:space="preserve"> 1.2.381</t>
  </si>
  <si>
    <t>VÁLVULA METAL CROMADO DOCOL PRESSMATIC 3/4" PARA MICTORIO</t>
  </si>
  <si>
    <t xml:space="preserve"> 1.2.382</t>
  </si>
  <si>
    <t>VÁLVULA MICTORIO COM SENSOR COM FONTE BIVOLT AUTOMATICA 74005 SOLUCENTER</t>
  </si>
  <si>
    <t xml:space="preserve"> 1.3 </t>
  </si>
  <si>
    <t>MATERIAIS DIVERSOS - COCIV</t>
  </si>
  <si>
    <t xml:space="preserve"> 1.3.1 </t>
  </si>
  <si>
    <t>ABRAÇADEIRA, GALVANIZADA/ZINCADA, ROSCA SEM FIM, PARAFUSO INOX, LARGURA  FITA *12,6 A *14 MM, D = 2" A 2 1/2"</t>
  </si>
  <si>
    <t xml:space="preserve"> 1.3.2 </t>
  </si>
  <si>
    <t>ABRAÇADEIRA, GALVANIZADA/ZINCADA, ROSCA SEM FIM, PARAFUSO INOX, LARGURA  FITA *12,6 A *14 MM, D = 3" A 3 3/4"</t>
  </si>
  <si>
    <t xml:space="preserve"> 1.3.3</t>
  </si>
  <si>
    <t>ABRAÇADEIRA, GALVANIZADA/ZINCADA, ROSCA SEM FIM, PARAFUSO INOX, LARGURA  FITA *12,6 A *14 MM, D = 4" A 4 3/4"</t>
  </si>
  <si>
    <t xml:space="preserve"> 1.3.4</t>
  </si>
  <si>
    <t>ÁCIDO CLORIDRICO / ÁCIDO MURIATICO, DILUICAO 10% A 12% PARA USO EM LIMPEZA</t>
  </si>
  <si>
    <t xml:space="preserve"> 1.3.5</t>
  </si>
  <si>
    <t>ADESIVO SIKADUR 52 - FLUIDO BÍ-COMPONENTE À BASE DE RESINAS EPÓXI  OU SIMILAR</t>
  </si>
  <si>
    <t xml:space="preserve"> 1.3.6</t>
  </si>
  <si>
    <t>ADITIVO ACELERADOR DE PEGA E ENDURECIMENTO PARA ARGAMASSAS E CONCRETOS, LIQUIDO E ISENTO DE CLORETOS</t>
  </si>
  <si>
    <t xml:space="preserve"> 1.3.7</t>
  </si>
  <si>
    <t>ADITIVO IMPERMEABILIZANTE DE PEGA NORMAL PARA ARGAMASSAS E CONCRETOS SEM ARMACAO, LIQUIDO E ISENTO DE CLORETOS</t>
  </si>
  <si>
    <t xml:space="preserve"> 1.3.8</t>
  </si>
  <si>
    <t>ADITIVO IMPERMEABILIZANTE DE PEGA ULTRARRAPIDA, LIQUIDO E ISENTO DE CLORETOS</t>
  </si>
  <si>
    <t xml:space="preserve"> 1.3.9</t>
  </si>
  <si>
    <t>AREIA GROSSA - POSTO JAZIDA/FORNECEDOR (RETIRADO NA JAZIDA, SEM TRANSPORTE)</t>
  </si>
  <si>
    <t>m³</t>
  </si>
  <si>
    <t xml:space="preserve"> 1.3.10</t>
  </si>
  <si>
    <t>ARGAMASSA COLANTE TIPO AC III</t>
  </si>
  <si>
    <t xml:space="preserve"> 1.3.11</t>
  </si>
  <si>
    <t>ARGAMASSA INDUSTRIALIZADA MULTIUSO, PARA REVESTIMENTO INTERNO E EXTERNO E ASSENTAMENTO DE BLOCOS DIVERSOS</t>
  </si>
  <si>
    <t xml:space="preserve"> 1.3.12</t>
  </si>
  <si>
    <t>ARGAMASSA INDUSTRIALIZADA PARA CHAPISCO COLANTE</t>
  </si>
  <si>
    <t xml:space="preserve"> 1.3.13</t>
  </si>
  <si>
    <t>ARGAMASSA POLIMERICA DE REPARO ESTRUTURAL, BICOMPONENTE</t>
  </si>
  <si>
    <t xml:space="preserve"> 1.3.14</t>
  </si>
  <si>
    <t>BALDE PLASTICO CAPACIDADE *10* L</t>
  </si>
  <si>
    <t xml:space="preserve"> 1.3.15</t>
  </si>
  <si>
    <t>BALDE VERMELHO PARA SINALIZACAO DE VIAS</t>
  </si>
  <si>
    <t xml:space="preserve"> 1.3.16</t>
  </si>
  <si>
    <t>BANCADA EM GRANITO VERDE UBATUBA, E=2CM, INCLUSIVE FILETE 3CM M2</t>
  </si>
  <si>
    <t xml:space="preserve"> 1.3.17</t>
  </si>
  <si>
    <t>BATENTE / PORTAL / ADUELA / MARCO EM MADEIRA MACICA COM REBAIXO, E = *3* CM, L = *14* CM, PARA PORTAS DE  GIRO DE *60 CM A 120* CM  X *210* CM, CEDRINHO / ANGELIM COMERCIAL / TAURI / CURUPIXA / PEROBA / CUMARU OU EQUIVALENTE DA REGIAO (NAO INCLUI ALIZARES)</t>
  </si>
  <si>
    <t>JG</t>
  </si>
  <si>
    <t xml:space="preserve"> 1.3.18</t>
  </si>
  <si>
    <t>BATENTE / PORTAL / ADUELA / MARCO EM MADEIRA MACICA COM REBAIXO, E = *3* CM, L = *14* CM, PARA PORTAS DE  GIRO DE *60 CM A 120* CM  X *210* CM, PINÚS / EUCALIPTO / VIROLA OU EQUIVALENTE DA REGIAO (NAO INCLUI ALIZARES)</t>
  </si>
  <si>
    <t xml:space="preserve"> 1.3.19</t>
  </si>
  <si>
    <t>BATENTE / PORTAL / ADUELA / MARCO EM MADEIRA MACICA COM REBAIXO, E = *3* CM, L = *16* CM, PARA PORTAS DE  GIRO DE *60 CM A 120* CM  X *210* CM, CEDRINHO / ANGELIM COMERCIAL / TAURI / CURUPIXA / PEROBA / CUMARU OU EQUIVALENTE DA REGIAO (NAO INCLUI ALIZARES)</t>
  </si>
  <si>
    <t xml:space="preserve"> 1.3.20</t>
  </si>
  <si>
    <t>BATENTE / PORTAL / ADUELA / MARCO EM MADEIRA MACICA COM REBAIXO, E = *3* CM, L = *16* CM, PARA PORTAS DE  GIRO DE *60 CM A 120* CM  X *210* CM, PINÚS / EUCALIPTO / VIROLA OU EQUIVALENTE DA REGIAO (NAO INCLUI ALIZARES)</t>
  </si>
  <si>
    <t xml:space="preserve"> 1.3.21</t>
  </si>
  <si>
    <t>BLOCO CERAMICO / TIJOLO VAZADO PARA ALVENARIA DE VEDACAO, 8 FUROS NA HORIZONTAL, DE 9 X 19 X 19 CM (L XA X C)</t>
  </si>
  <si>
    <t xml:space="preserve"> 1.3.22</t>
  </si>
  <si>
    <t>BLOQUETE/PISO INTERTRAVADO DE CONCRETO - MODELO ONDA/16 FACES/RETANGULAR/TIJOLINHO/PAVER/HOLANDES/PARALELEPIPEDO, *22 CM X *11 CM, E = 10 CM, RESISTENCIA DE 50 MPA (NBR 9781), COR NATURAL</t>
  </si>
  <si>
    <t xml:space="preserve"> 1.3.23</t>
  </si>
  <si>
    <t>BLOQUETE/PISO INTERTRAVADO DE CONCRETO - MODELO ONDA/16 FACES/RETANGULAR/TIJOLINHO/PAVER/HOLANDES/PARALELEPIPEDO, *22 CM X 11* CM, E = 8 CM, RESISTENCIA DE 35 MPA (NBR 9781), COR NATURAL</t>
  </si>
  <si>
    <t xml:space="preserve"> 1.3.24</t>
  </si>
  <si>
    <t>BLOQUETE/PISO INTERTRAVADO DE CONCRETO - MODELO ONDA/16 FACES/RETANGULAR/TIJOLINHO/PAVER/HOLANDES/PARALELEPIPEDO, 20 CM X 10 CM, E = 10 CM, RESISTENCIA DE 35 MPA (NBR 9781), COR NATURAL</t>
  </si>
  <si>
    <t xml:space="preserve"> 1.3.25</t>
  </si>
  <si>
    <t>BLOQUETE/PISO INTERTRAVADO DE CONCRETO - MODELO ONDA/16 FACES/RETANGULAR/TIJOLINHO/PAVER/HOLANDES/PARALELEPIPEDO, 20 CM X 10 CM, E = 6 CM, RESISTENCIA DE 35 MPA (NBR 9781), COR NATURAL</t>
  </si>
  <si>
    <t xml:space="preserve"> 1.3.26</t>
  </si>
  <si>
    <t>BROXA</t>
  </si>
  <si>
    <t xml:space="preserve"> 1.3.27</t>
  </si>
  <si>
    <t>BUCHA DE NYLON SEM ABA S10, COM PARAFUSO DE 6,10 X 65 MM EM AÇO ZINCADO COM ROSCA SOBERBA, CABECA CHATA E FENDA PHILLIPS</t>
  </si>
  <si>
    <t xml:space="preserve"> 1.3.28</t>
  </si>
  <si>
    <t>BUCHA DE NYLON SEM ABA S12, COM PARAFUSO DE 5/16" X 80 MM EM AÇO ZINCADO COM ROSCA SOBERBA E CABECA SEXTAVADA</t>
  </si>
  <si>
    <t xml:space="preserve"> 1.3.29</t>
  </si>
  <si>
    <t>BUCHA DE NYLON SEM ABA S5</t>
  </si>
  <si>
    <t xml:space="preserve"> 1.3.30</t>
  </si>
  <si>
    <t>BUCHA DE NYLON SEM ABA S6</t>
  </si>
  <si>
    <t xml:space="preserve"> 1.3.31</t>
  </si>
  <si>
    <t>BUCHA DE NYLON SEM ABA S8</t>
  </si>
  <si>
    <t xml:space="preserve"> 1.3.32</t>
  </si>
  <si>
    <t>BUCHA DE NYLON, DIAMETRO DO FURO 8 MM, COMPRIMENTO 40 MM, COM PARAFUSO DE ROSCA SOBERBA, CABECA CHATA, FENDA SIMPLES, 4,8 X 50 MM</t>
  </si>
  <si>
    <t xml:space="preserve"> 1.3.33</t>
  </si>
  <si>
    <t>Ins-LT-02</t>
  </si>
  <si>
    <t>CABIDES GANCHO PARA PAREDE MÉDIO SIMPLES CROMADO (CONJUNTO COM 4 UND MINIMAS)</t>
  </si>
  <si>
    <t>CNJ</t>
  </si>
  <si>
    <t xml:space="preserve"> 1.3.34</t>
  </si>
  <si>
    <t>CAIBRO APARELHADO  *7,5 X 7,5* CM, EM MACARANDUBA, ANGELIM OU EQUIVALENTE DA REGIAO</t>
  </si>
  <si>
    <t xml:space="preserve"> 1.3.35</t>
  </si>
  <si>
    <t>Ins-LT-13</t>
  </si>
  <si>
    <t>CARRINHO DE MÃO EXTRAFORTE CAÇAMBA 65 LITROS METÁLICA REFORÇADA - TRAMONTINA-77714435</t>
  </si>
  <si>
    <t xml:space="preserve"> 1.3.36</t>
  </si>
  <si>
    <t>Ins-LT-14</t>
  </si>
  <si>
    <t>CARRINHO DE MÃO QUADRADO COM CAÇAMBA 60 LITROS - METALPAMA-10728</t>
  </si>
  <si>
    <t xml:space="preserve"> 1.3.37</t>
  </si>
  <si>
    <t>CERÂMICA 20 X 20 CM, ELIZABETH, COR CRISTAL BEGE (ANTIGA COR MARFIM) OU SIMILAR</t>
  </si>
  <si>
    <t xml:space="preserve"> 1.3.38</t>
  </si>
  <si>
    <t>CERÂMICA 20 X 20 CM, ELIZABETH, COR CRISTAL BRANCO,  OU SIMILAR</t>
  </si>
  <si>
    <t xml:space="preserve"> 1.3.39</t>
  </si>
  <si>
    <t>CERÂMICA 90 X 90 CM, PORCELANATO, NATURAL, RETIFICADO, PORTOBELLO, LINHA BIANCO CARRARA  OU SIMILAR</t>
  </si>
  <si>
    <t xml:space="preserve"> 1.3.40</t>
  </si>
  <si>
    <t>CERÂMICA 90 X 90 CM, PORCELANATO, NATURAL, RETIFICADO, PORTOBELLO, LINHA CITY OFF WHITE,  OU SIMILAR</t>
  </si>
  <si>
    <t xml:space="preserve"> 1.3.41</t>
  </si>
  <si>
    <t>CHAPA/PAINEL DE MADEIRA COMPENSADA PLASTIFICADA (MADEIRITE PLASTIFICADO) PARA FORMA DE CONCRETO, DE 2200 x 1100 MM, E = *17* MM</t>
  </si>
  <si>
    <t xml:space="preserve"> 1.3.42</t>
  </si>
  <si>
    <t>CHAPA/PAINEL DE MADEIRA COMPENSADA PLASTIFICADA (MADEIRITE PLASTIFICADO) PARA FORMA DE CONCRETO, DE 2200 x 1100 MM, E = 12 MM</t>
  </si>
  <si>
    <t xml:space="preserve"> 1.3.43</t>
  </si>
  <si>
    <t>CHAPA/PAINEL DE MADEIRA COMPENSADA RESINADA (MADEIRITE RESINADO ROSA) PARA FORMA DE CONCRETO, DE 2200 x 1100 MM, E = 17 MM</t>
  </si>
  <si>
    <t xml:space="preserve"> 1.3.44</t>
  </si>
  <si>
    <t>CHAPA/PAINEL DE MADEIRA COMPENSADA RESINADA (MADEIRITE RESINADO ROSA) PARA FORMA DE CONCRETO, DE 2200 x 1100 MM, E = 8 A 12 MM</t>
  </si>
  <si>
    <t xml:space="preserve"> 1.3.45</t>
  </si>
  <si>
    <t>CIMENTO IMPERMEABILIZANTE DE PEGA ULTRARRAPIDA PARA TAMPONAMENTOS</t>
  </si>
  <si>
    <t xml:space="preserve"> 1.3.46</t>
  </si>
  <si>
    <t>CIMENTO PORTLAND DE ALTO FORNO (AF) CP III-40</t>
  </si>
  <si>
    <t xml:space="preserve"> 1.3.47</t>
  </si>
  <si>
    <t>COLA BRANCA BASE PVA</t>
  </si>
  <si>
    <t xml:space="preserve"> 1.3.48</t>
  </si>
  <si>
    <t>COLA CONTATO PARA CHAPA VINÍLICA/BORRACHA (PISO VINILICO OU BORRACHA)</t>
  </si>
  <si>
    <t xml:space="preserve"> 1.3.49</t>
  </si>
  <si>
    <t>COLA PARA TUBOS E MANTAS ELASTOMERICAS, A BASE DE SOLVENTE</t>
  </si>
  <si>
    <t xml:space="preserve"> 1.3.50</t>
  </si>
  <si>
    <t>ProprioIE0231</t>
  </si>
  <si>
    <t>COLA SUPER BONDER ORIGINAL, LOCITE OU SIMILAR, 3 G</t>
  </si>
  <si>
    <t xml:space="preserve"> 1.3.51</t>
  </si>
  <si>
    <t>COLHER DE PEDREIRO</t>
  </si>
  <si>
    <t xml:space="preserve"> 1.3.52</t>
  </si>
  <si>
    <t>CONJUNTO ARRUELAS DE VEDACAO 5/16" PARA TELHA FIBROCIMENTO (UMA ARRUELA METÁLICA E UMA ARRUELA PVC - CONICAS)</t>
  </si>
  <si>
    <t xml:space="preserve"> 1.3.53</t>
  </si>
  <si>
    <t>CUMEEIRA NORMAL PARA TELHA ESTRUTURAL DE FIBROCIMENTO 2 ABAS, E = 6 MM, DE 1050 X 935 MM (SEM AMIANTO)</t>
  </si>
  <si>
    <t xml:space="preserve"> 1.3.54</t>
  </si>
  <si>
    <t>CUMEEIRA SHED PARA TELHA ONDULADA DE FIBROCIMENTO, E = 6 MM, ABA 280 MM, COMPRIMENTO 1100 MM (SEM AMIANTO)</t>
  </si>
  <si>
    <t xml:space="preserve"> 1.3.55</t>
  </si>
  <si>
    <t>CUMEEIRA UNIVERSAL PARA TELHA ONDULADA DE FIBROCIMENTO, E = 6 MM, ABA 210 MM, COMPRIMENTO 1100 MM (SEM AMIANTO)</t>
  </si>
  <si>
    <t xml:space="preserve"> 1.3.56</t>
  </si>
  <si>
    <t>DESMOLDANTE PROTETOR PARA FORMAS DE MADEIRA, DE BASE OLEOSA EMULSIONADA EM ÁGUA</t>
  </si>
  <si>
    <t xml:space="preserve"> 1.3.57</t>
  </si>
  <si>
    <t>ELEMENTO VAZADO CERAMICO DIAGONAL (TIPO FLOR/QUADRADO/XIS) 25 X 18 X 7 CM</t>
  </si>
  <si>
    <t xml:space="preserve"> 1.3.58</t>
  </si>
  <si>
    <t>ELEMENTO VAZADO CERAMICO QUADRADO (TIPO RETO OU REDONDO), *7 A 9 X 20 X 20* CM (L X A X C)</t>
  </si>
  <si>
    <t xml:space="preserve"> 1.3.59</t>
  </si>
  <si>
    <t>ELEMENTO VAZADO DE CONCRETO, QUADRICULADO, 16 FUROS *33 X 33 X 10* CM</t>
  </si>
  <si>
    <t xml:space="preserve"> 1.3.60</t>
  </si>
  <si>
    <t>ELEMENTO VAZADO DE CONCRETO, QUADRICULADO, 16 FUROS *50 X 50 X 7* CM</t>
  </si>
  <si>
    <t xml:space="preserve"> 1.3.61</t>
  </si>
  <si>
    <t>ESPACADOR/SEPARADOR /CENTRALIZADOR DE BARRA DE AÇO, PLASTICO, DIAMETRO INTERNO ENTRE 25 A 32 MM, TIPO CARAMBOLA - CB, PARA TIRANTES E OUTROS SERVICOS(CHUMBADOR TIPO CARAMBOLA)</t>
  </si>
  <si>
    <t xml:space="preserve"> 1.3.62</t>
  </si>
  <si>
    <t>ESTOPA</t>
  </si>
  <si>
    <t xml:space="preserve"> 1.3.63</t>
  </si>
  <si>
    <t xml:space="preserve"> 1.3.64</t>
  </si>
  <si>
    <t>FILETE DE GRANITO BRANCO 3 X 2 A 3CM M</t>
  </si>
  <si>
    <t xml:space="preserve"> 1.3.65</t>
  </si>
  <si>
    <t>FILETE DE GRANITO BRANCO 6 X 2CM M</t>
  </si>
  <si>
    <t xml:space="preserve"> 1.3.66</t>
  </si>
  <si>
    <t>FILETE EM GRANITO BRANCO DALLAS H = 10 CM M</t>
  </si>
  <si>
    <t xml:space="preserve"> 1.3.67</t>
  </si>
  <si>
    <t>FILETE EM GRANITO CINZA ANDORINHA H=15 CM M</t>
  </si>
  <si>
    <t xml:space="preserve"> 1.3.68</t>
  </si>
  <si>
    <t>FITA / CINTA AUTOADESIVA ELASTOMERICA PARA VEDACAO, L= 50 MM, E = 3 MM</t>
  </si>
  <si>
    <t xml:space="preserve"> 1.3.69</t>
  </si>
  <si>
    <t>FITA AÇO INOX PARA CINTAR POSTE, L = 19 MM, E = 0,5 MM (ROLO DE 30M)</t>
  </si>
  <si>
    <t xml:space="preserve"> 1.3.70</t>
  </si>
  <si>
    <t>FITA ADESIVA ALUMINIZADA, PARA INSTALACAO DE MANTAS DE SUBCOBERTURA,  L = *5* CM</t>
  </si>
  <si>
    <t xml:space="preserve"> 1.3.71</t>
  </si>
  <si>
    <t>FITA ADESIVA ANTICORROSIVA DE PVC FLEXIVEL, COR PRETA, PARA PROTECAO TUBULACAO, 50 MM X 30 M (L X C), E= *0,25* MM</t>
  </si>
  <si>
    <t xml:space="preserve"> 1.3.72</t>
  </si>
  <si>
    <t>FITA ADESIVA ASFALTICA ALUMINIZADA MULTIUSO, L = 10 CM, ROLO DE 10 M</t>
  </si>
  <si>
    <t xml:space="preserve"> 1.3.73</t>
  </si>
  <si>
    <t>FITA CREPE ROLO DE 25 MM X 50 M</t>
  </si>
  <si>
    <t xml:space="preserve"> 1.3.74</t>
  </si>
  <si>
    <t>FITA ISOLANTE ADESIVA ANTICHAMA, USO ATE 750 V, EM ROLO DE 19 MM X 20 M</t>
  </si>
  <si>
    <t xml:space="preserve"> 1.3.75</t>
  </si>
  <si>
    <t>FITA ISOLANTE ADESIVA ANTICHAMA, USO ATE 750 V, EM ROLO DE 19 MM X 5 M</t>
  </si>
  <si>
    <t xml:space="preserve"> 1.3.76</t>
  </si>
  <si>
    <t>FITA ISOLANTE DE BORRACHA AUTOFUSAO, USO ATE 69 KV (ALTA TENSAO)</t>
  </si>
  <si>
    <t xml:space="preserve"> 1.3.77</t>
  </si>
  <si>
    <t>FITA METÁLICA GRAVADA, L = 17 MM, ROLO DE 25 M, CARGA RECOMENDADA = *120* KGF</t>
  </si>
  <si>
    <t xml:space="preserve"> 1.3.78</t>
  </si>
  <si>
    <t>FITA METÁLICA PERFURADA, L = *18* MM, ROLO DE 30 M, CARGA RECOMENDADA = *30* KGF</t>
  </si>
  <si>
    <t xml:space="preserve"> 1.3.79</t>
  </si>
  <si>
    <t xml:space="preserve"> 1.3.80</t>
  </si>
  <si>
    <t>FITA METÁLICA PERFURADA, L = 25 MM, ROLO DE 30 M, CARGA RECOMENDADA = *222,5* KGF</t>
  </si>
  <si>
    <t xml:space="preserve"> 1.3.81</t>
  </si>
  <si>
    <t xml:space="preserve"> 1.3.82</t>
  </si>
  <si>
    <t>FITA PLÁSTICA 50MMX30M - VERMELHA UN</t>
  </si>
  <si>
    <t xml:space="preserve"> 1.3.83</t>
  </si>
  <si>
    <t xml:space="preserve"> 1.3.84</t>
  </si>
  <si>
    <t xml:space="preserve"> 1.3.85</t>
  </si>
  <si>
    <t xml:space="preserve"> 1.3.86</t>
  </si>
  <si>
    <t>FORRO DE FIBRA MINERAL EM PLACAS DE 1250 X 625 MM, E = 15 MM, BORDA RETA, COM PINTURA ANTIMOFO, APOIADO EM PERFIL DE AÇO GALVANIZADO COM 24 MM DE BASE - INSTALADO</t>
  </si>
  <si>
    <t xml:space="preserve"> 1.3.87</t>
  </si>
  <si>
    <t>FORRO DE FIBRA MINERAL EM PLACAS DE 625 X 625 MM, E = 15 MM, BORDA RETA, COM PINTURA ANTIMOFO, APOIADO EM PERFIL DE AÇO GALVANIZADO COM 24 MM DE BASE - INSTALADO</t>
  </si>
  <si>
    <t xml:space="preserve"> 1.3.88</t>
  </si>
  <si>
    <t>FORRO DE FIBRA MINERAL EM PLACAS DE 625 X 625 MM, E = 15/16 MM, BORDA REBAIXADA, COM PINTURA ANTIMOFO, APOIADO EM PERFIL DE AÇO GALVANIZADO COM 24 MM DE BASE - INSTALADO</t>
  </si>
  <si>
    <t xml:space="preserve"> 1.3.89</t>
  </si>
  <si>
    <t>FORRO DE MADEIRA CEDRINHO OU EQUIVALENTE DA REGIAO, ENCAIXE MACHO/FEMEA COM FRISO, *10 X 1* CM (SEM COLOCACAO)</t>
  </si>
  <si>
    <t xml:space="preserve"> 1.3.90</t>
  </si>
  <si>
    <t>FORRO DE MADEIRA CUMARU/IPE CHAMPANHE OU EQUIVALENTE DA REGIAO, ENCAIXE MACHO/FEMEA COM FRISO, *10 X 1* CM (SEM COLOCACAO)</t>
  </si>
  <si>
    <t xml:space="preserve"> 1.3.91</t>
  </si>
  <si>
    <t>FORRO DE MADEIRA PINÚS OU EQUIVALENTE DA REGIAO, ENCAIXE MACHO/FEMEA COM FRISO, *10 X 1* CM (SEM COLOCACAO)</t>
  </si>
  <si>
    <t xml:space="preserve"> 1.3.92</t>
  </si>
  <si>
    <t>FORRO DE PVC, FRISADO, BRANCO, REGUA DE 10 CM, ESPESSURA DE 8 MM A 10 MM E COMPRIMENTO 6 M (SEM COLOCACAO)</t>
  </si>
  <si>
    <t xml:space="preserve"> 1.3.93</t>
  </si>
  <si>
    <t>FORRO DE PVC, FRISADO, BRANCO, REGUA DE 20 CM, ESPESSURA DE 8 MM A 10 MM E COMPRIMENTO 6 M (SEM COLOCACAO)</t>
  </si>
  <si>
    <t xml:space="preserve"> 1.3.94</t>
  </si>
  <si>
    <t>FUNDO ANTICORROSIVO PARA METAIS FERROSOS (ZARCAO)</t>
  </si>
  <si>
    <t xml:space="preserve"> 1.3.95</t>
  </si>
  <si>
    <t>ProprioIE0252</t>
  </si>
  <si>
    <t>GANCHO AUTO ADESIVO METÁLICO PR2592, 2 PEÇAS 1 KG, PRIMAFER OU SIMILAR</t>
  </si>
  <si>
    <t xml:space="preserve"> 1.3.96</t>
  </si>
  <si>
    <t>GANCHO CURTO PARA PERFILADO 100mm</t>
  </si>
  <si>
    <t xml:space="preserve"> 1.3.97</t>
  </si>
  <si>
    <t>GANCHO DE ANCORAGEM EM AÇO INOX 40 KN, ANCOPRO BONIER</t>
  </si>
  <si>
    <t xml:space="preserve"> 1.3.98</t>
  </si>
  <si>
    <t>ProprioIE0249</t>
  </si>
  <si>
    <t>GANCHO GRANDE SCOTCH 3 kg, 3 M OU SIMILAR</t>
  </si>
  <si>
    <t xml:space="preserve"> 1.3.99</t>
  </si>
  <si>
    <t>ProprioIE0248</t>
  </si>
  <si>
    <t>GANCHO PEQUANO SCOTCH 3 M OU SIMILAR</t>
  </si>
  <si>
    <t xml:space="preserve"> 1.3.100</t>
  </si>
  <si>
    <t>ProprioIE0251</t>
  </si>
  <si>
    <t>GANCHO TIPO CABIDE DE ALUMÍNIO COM 3 GANCHOS SICMOL OU SIMILAR</t>
  </si>
  <si>
    <t xml:space="preserve"> 1.3.101</t>
  </si>
  <si>
    <t>ProprioIE0250</t>
  </si>
  <si>
    <t>GANCHO TIPO CABIDEIRO 5 GANCHOS UMBRA OU SIMILAR</t>
  </si>
  <si>
    <t xml:space="preserve"> 1.3.102</t>
  </si>
  <si>
    <t>GANCHO/OLHAL PARA ISOLADOR</t>
  </si>
  <si>
    <t xml:space="preserve"> 1.3.103</t>
  </si>
  <si>
    <t>GESSO EM PO PARA REVESTIMENTOS/MOLDURAS/SANCAS E USO GERAL</t>
  </si>
  <si>
    <t xml:space="preserve"> 1.3.104</t>
  </si>
  <si>
    <t>GRAUTE CIMENTICIO PARA USO GERAL</t>
  </si>
  <si>
    <t xml:space="preserve"> 1.3.105</t>
  </si>
  <si>
    <t>KIT DE MATERIAIS PARA BRACADEIRA PARA FIXAÇÃO EM POSTE CIRCULAR, CONTEM TRES FIXADORES E UM ROLO DE FITA DE 3 M EM AÇO CARBONO</t>
  </si>
  <si>
    <t xml:space="preserve"> 1.3.106</t>
  </si>
  <si>
    <t>GRANITO-76</t>
  </si>
  <si>
    <t>LANTERNA LED MULTIFUNCIONAL</t>
  </si>
  <si>
    <t xml:space="preserve"> 1.3.107</t>
  </si>
  <si>
    <t>ProprioIE0234</t>
  </si>
  <si>
    <t>LANTERNA MULTIFUNÇÃO MONSTER NTK1500 LÚMENS LED RECARREGÁVEL - NAUTIKA OU SIMILAR</t>
  </si>
  <si>
    <t xml:space="preserve"> 1.3.108</t>
  </si>
  <si>
    <t>LIXA D'ÁGUA EM FOLHA, GRAO 100</t>
  </si>
  <si>
    <t xml:space="preserve"> 1.3.109</t>
  </si>
  <si>
    <t>LIXA EM FOLHA PARA FERRO, NÚMERO 150</t>
  </si>
  <si>
    <t xml:space="preserve"> 1.3.110</t>
  </si>
  <si>
    <t>LIXA EM FOLHA PARA PAREDE OU MADEIRA, NÚMERO 120, COR VERMELHA</t>
  </si>
  <si>
    <t xml:space="preserve"> 1.3.111</t>
  </si>
  <si>
    <t>LONA PLASTICA EXTRA FORTE PRETA, E = 200 MICRA</t>
  </si>
  <si>
    <t xml:space="preserve"> 1.3.112</t>
  </si>
  <si>
    <t>LONA PLASTICA PESADA PRETA, E = 150 MICRA</t>
  </si>
  <si>
    <t xml:space="preserve"> 1.3.113</t>
  </si>
  <si>
    <t>ProprioIE0192</t>
  </si>
  <si>
    <t>MACACAO PROTECAO VICSA G TYVEK BRANCO CA 20662 - VICSA-243900 OU SIMILAR</t>
  </si>
  <si>
    <t xml:space="preserve"> 1.3.114</t>
  </si>
  <si>
    <t>MANGUEIRA CRISTAL PARA NIVEL, LISA, PVC TRANSPARENTE, 3/8" X1,5 MM</t>
  </si>
  <si>
    <t xml:space="preserve"> 1.3.115</t>
  </si>
  <si>
    <t>MANTA ASFALTICA ELASTOMERICA EM POLIESTER ALUMINIZADA 3 MM, TIPO III, CLASSE B (NBR 9952)</t>
  </si>
  <si>
    <t xml:space="preserve"> 1.3.116</t>
  </si>
  <si>
    <t>MANTA ASFALTICA ELASTOMERICA TIPO GLASS 3 MM, TIPO II, CLASSE C, ACABAMENTO PP (NBR 9952)</t>
  </si>
  <si>
    <t xml:space="preserve"> 1.3.117</t>
  </si>
  <si>
    <t>MANTA LIQUIDA DE BASE ASFALTICA MODIFICADA COM A ADICAO DE ELASTOMEROS DILUIDOS EM SOLVENTE ORGANICO, APLICACAO A FRIO (MEMBRANA IMPERMEABILIZANTE ASFASTICA)</t>
  </si>
  <si>
    <t xml:space="preserve"> 1.3.118</t>
  </si>
  <si>
    <t>MARRETA 1 KG COM CABO UN</t>
  </si>
  <si>
    <t xml:space="preserve"> 1.3.119</t>
  </si>
  <si>
    <t>MARRETA DE 1/2 KG COM CABO UN</t>
  </si>
  <si>
    <t xml:space="preserve"> 1.3.120</t>
  </si>
  <si>
    <t>MARTELO COM UNHA UN</t>
  </si>
  <si>
    <t xml:space="preserve"> 1.3.121</t>
  </si>
  <si>
    <t>MARTELO DE BORRACHA COM CABO UN</t>
  </si>
  <si>
    <t xml:space="preserve"> 1.3.122</t>
  </si>
  <si>
    <t>MASSA ACRÍLICA PARA SUPERFICIES INTERNAS E EXTERNAS</t>
  </si>
  <si>
    <t xml:space="preserve"> 1.3.123</t>
  </si>
  <si>
    <t>MASSA DE REJUNTE EM PO PARA DRYWALL, A BASE DE GESSO, SECAGEM RAPIDA, PARA TRATAMENTO DE JUNTAS DE CHAPA DE GESSO (NECESSITA ADICAO DE ÁGUA)</t>
  </si>
  <si>
    <t xml:space="preserve"> 1.3.124</t>
  </si>
  <si>
    <t>MASSA DE REJUNTE PRONTA PARA TRATAMENTO DE JUNTAS DE CHAPA DE GESSO PARA DRYWALL, SEM ADICAO DE ÁGUA</t>
  </si>
  <si>
    <t xml:space="preserve"> 1.3.125</t>
  </si>
  <si>
    <t>MASSA PARA VIDRO</t>
  </si>
  <si>
    <t xml:space="preserve"> 1.3.126</t>
  </si>
  <si>
    <t>MASSA PLASTICA PARA MARMORE/GRANITO</t>
  </si>
  <si>
    <t xml:space="preserve"> 1.3.127</t>
  </si>
  <si>
    <t>MASSA PREMIUM PARA TEXTURA LISA DE BASE ACRÍLICA, USO INTERNO E EXTERNO</t>
  </si>
  <si>
    <t xml:space="preserve"> 1.3.128</t>
  </si>
  <si>
    <t>MASSA PREMIUM PARA TEXTURA RUSTICA DE BASE ACRÍLICA, COR BRANCA, USO INTERNO E EXTERNO</t>
  </si>
  <si>
    <t xml:space="preserve"> 1.3.129</t>
  </si>
  <si>
    <t>MASTIQUE DE POLIURETANO NP1, MBT, BASF OU SIMILAR, CARTUCHO COM 300ML L</t>
  </si>
  <si>
    <t>l</t>
  </si>
  <si>
    <t xml:space="preserve"> 1.3.130</t>
  </si>
  <si>
    <t>MEIO-FIO OU GUIA DE CONCRETO, PRE-MOLDADO, COMP 1 M, *30 X 15* CM (H X L)</t>
  </si>
  <si>
    <t xml:space="preserve"> 1.3.131</t>
  </si>
  <si>
    <t>EMAP-E9668</t>
  </si>
  <si>
    <t>MICROCONCRETO FLUÍDO PARA REPAROS ESTRUTURAIS EMERGENCIAIS - EMCEKRETE 50 FAST</t>
  </si>
  <si>
    <t xml:space="preserve"> 1.3.132</t>
  </si>
  <si>
    <t>MOLA HIDRAULICA AEREA, PARA PORTAS DE ATE 1.100 MM E PESO DE ATE 85 KG, COM CORPO EM ALUMÍNIO E BRAÇO EM AÇO, SEM BRAÇO DE PARADA</t>
  </si>
  <si>
    <t xml:space="preserve"> 1.3.133</t>
  </si>
  <si>
    <t>MOLA HIDRAULICA AEREA, PARA PORTAS DE ATE 850 MM E PESO DE ATE 50 KG, COM CORPO EM ALUMÍNIO E BRAÇO EM AÇO, SEM BRAÇO DE PARADA</t>
  </si>
  <si>
    <t xml:space="preserve"> 1.3.134</t>
  </si>
  <si>
    <t>MOLA HIDRAULICA AEREA, PARA PORTAS DE ATE 950 MM E PESO DE ATE 65 KG, COM CORPO EM ALUMÍNIO E BRAÇO EM AÇO, SEM BRAÇO DE PARADA</t>
  </si>
  <si>
    <t xml:space="preserve"> 1.3.135</t>
  </si>
  <si>
    <t>MOLA HIDRAULICA DE PISO, PARA PORTAS DE ATE 1100 MM E PESO DE ATE 120 KG, COM CORPO EM AÇO INOX</t>
  </si>
  <si>
    <t xml:space="preserve"> 1.3.136</t>
  </si>
  <si>
    <t>MOURAO CONCRETO CURVO, SECAO "T", H = 2,80 M + CURVA COM 0,45 M, COM FUROS PARA FIOS</t>
  </si>
  <si>
    <t xml:space="preserve"> 1.3.137</t>
  </si>
  <si>
    <t>MOURAO DE CONCRETO RETO, SECAO QUADARA *10 X 10* CM, H= *2,30* M</t>
  </si>
  <si>
    <t xml:space="preserve"> 1.3.138</t>
  </si>
  <si>
    <t>MOURAO DE CONCRETO RETO, SECAO QUADRADA, *10 X 10* CM, H= 3,00 M</t>
  </si>
  <si>
    <t xml:space="preserve"> 1.3.139</t>
  </si>
  <si>
    <t>NÍVEL DE BOLHA DE MADEIRA UN</t>
  </si>
  <si>
    <t xml:space="preserve"> 1.3.140</t>
  </si>
  <si>
    <t>GRANITO-77</t>
  </si>
  <si>
    <t>PÁ QUADRADA COM CABO DE MADEIRA 120 cm - TRAMONTINA - 77417524 - SIMILAR OU SUPERIOR</t>
  </si>
  <si>
    <t xml:space="preserve"> 1.3.141</t>
  </si>
  <si>
    <t>PARAFUSO NIQUELADO COM ACABAMENTO CROMADO PARA FIXAR PECA SANITARIA, INCLUI PORCA CEGA, ARRUELA E BUCHA DE NYLON TAMANHO S-10</t>
  </si>
  <si>
    <t xml:space="preserve"> 1.3.142</t>
  </si>
  <si>
    <t>PARAFUSO ZINCADO ROSCA SOBERBA, CABECA SEXTAVADA, 5/16 " X 180 MM, PARA FIXAÇÃO DE TELHA EM MADEIRA</t>
  </si>
  <si>
    <t xml:space="preserve"> 1.3.143</t>
  </si>
  <si>
    <t>PASTA LUBRIFICANTE PARA TUBOS E CONEXOES COM JUNTA ELASTICA, EMBALAGEM DE *400* GR (USO EM PVC, AÇO, POLIETILENO E OUTROS)</t>
  </si>
  <si>
    <t xml:space="preserve"> 1.3.144</t>
  </si>
  <si>
    <t>PEDRA BRITADA N. 0, OU PEDRISCO (4,8 A 9,5 MM) POSTO PEDREIRA/FORNECEDOR, SEM FRETE</t>
  </si>
  <si>
    <t xml:space="preserve"> 1.3.145</t>
  </si>
  <si>
    <t>PEDRA BRITADA N. 1 (9,5 a 19 MM) POSTO PEDREIRA/FORNECEDOR, SEM FRETE</t>
  </si>
  <si>
    <t xml:space="preserve"> 1.3.146</t>
  </si>
  <si>
    <t>PEDRA BRITADA N. 2 (19 A 38 MM) POSTO PEDREIRA/FORNECEDOR, SEM FRETE</t>
  </si>
  <si>
    <t xml:space="preserve"> 1.3.147</t>
  </si>
  <si>
    <t>PEDRA BRITADA N. 3 (38 A 50 MM) POSTO PEDREIRA/FORNECEDOR, SEM FRETE</t>
  </si>
  <si>
    <t xml:space="preserve"> 1.3.148</t>
  </si>
  <si>
    <t>PEDRA BRITADA N. 4 (50 A 76 MM) POSTO PEDREIRA/FORNECEDOR, SEM FRETE</t>
  </si>
  <si>
    <t xml:space="preserve"> 1.3.149</t>
  </si>
  <si>
    <t>PEDRA BRITADA N. 5 (76 A 100 MM) POSTO PEDREIRA/FORNECEDOR, SEM FRETE</t>
  </si>
  <si>
    <t xml:space="preserve"> 1.3.150</t>
  </si>
  <si>
    <t>PEDRA BRITADA OU BICA CORRIDA, NAO CLASSIFICADA (POSTO PEDREIRA/FORNECEDOR, SEM FRETE)</t>
  </si>
  <si>
    <t xml:space="preserve"> 1.3.151</t>
  </si>
  <si>
    <t>PEDRA DE MAO OU PEDRA RACHAO PARA ARRIMO/FUNDACAO (POSTO PEDREIRA/FORNECEDOR, SEM FRETE)</t>
  </si>
  <si>
    <t xml:space="preserve"> 1.3.152</t>
  </si>
  <si>
    <t>PEDRA PORTUGUESA  OU PETIT PAVE, BRANCA OU PRETA</t>
  </si>
  <si>
    <t xml:space="preserve"> 1.3.153</t>
  </si>
  <si>
    <t>PINCEL 1" UN</t>
  </si>
  <si>
    <t xml:space="preserve"> 1.3.154</t>
  </si>
  <si>
    <t>PINCEL 1/2" UN</t>
  </si>
  <si>
    <t xml:space="preserve"> 1.3.155</t>
  </si>
  <si>
    <t>PINCEL CHATO (TRINCHA) CERDAS GRIS 1.1/2 " (38 MM)</t>
  </si>
  <si>
    <t xml:space="preserve"> 1.3.156</t>
  </si>
  <si>
    <t>PISO DE BORRACHA FRISADO OU PASTILHADO, PRETO, EM PLACAS 50 X 50 CM, E = 7 MM, PARA ARGAMASSA</t>
  </si>
  <si>
    <t xml:space="preserve"> 1.3.157</t>
  </si>
  <si>
    <t>PISO EM GRANITO, POLIDO, TIPO PRETO SAO GABRIEL/ TIJUCA OU OUTROS EQUIVALENTES DA REGIAO, FORMATO MENOR OU IGUAL A 3025 CM2, E=  *2* CM</t>
  </si>
  <si>
    <t xml:space="preserve"> 1.3.158</t>
  </si>
  <si>
    <t>PISO TATIL ALERTA OU DIRECIONAL, DE BORRACHA, COLORIDO, 25 X 25 CM, E = 5 MM, PARA COLA</t>
  </si>
  <si>
    <t xml:space="preserve"> 1.3.159</t>
  </si>
  <si>
    <t>PISO TATIL DE ALERTA OU DIRECIONAL DE BORRACHA, PRETO, 25 X 25 CM, E = 5 MM, PARA COLA</t>
  </si>
  <si>
    <t xml:space="preserve"> 1.3.160</t>
  </si>
  <si>
    <t>PISO/ REVESTIMENTO EM GRANITO, POLIDO, TIPO ANDORINHA/ QUARTZ/ CASTELO/ CORUMBA OU OUTROS EQUIVALENTES DA REGIAO, FORMATO MAIOR OU IGUAL A 3025 CM2, E = *2*CM</t>
  </si>
  <si>
    <t xml:space="preserve"> 1.3.161</t>
  </si>
  <si>
    <t>PLACA / CHAPA DE GESSO ACARTONADO, STANDARD (ST), COR BRANCA, E = 12,5 MM, 1200 X 1800 MM (L X C)</t>
  </si>
  <si>
    <t xml:space="preserve"> 1.3.162</t>
  </si>
  <si>
    <t>PLACA DE ISOPOR, DIM:100 X 50CM, ESP=10CM M²</t>
  </si>
  <si>
    <t xml:space="preserve"> 1.3.163</t>
  </si>
  <si>
    <t>PLACA DE ISOPOR, DIM:100 X 50CM, ESP=1CM M²</t>
  </si>
  <si>
    <t xml:space="preserve"> 1.3.164</t>
  </si>
  <si>
    <t>PLACA DE ISOPOR, DIM:100 X 50CM, ESP=2CM M²</t>
  </si>
  <si>
    <t xml:space="preserve"> 1.3.165</t>
  </si>
  <si>
    <t>PLACA EPS (ISOPOR) 1,00 X 0,40 X 0,12M COM DENSIDADE 20KG/M³ UND</t>
  </si>
  <si>
    <t xml:space="preserve"> 1.3.166</t>
  </si>
  <si>
    <t>PORTA DE MADEIRA, FOLHA MEDIA (NBR 15930) DE 600 X 2100 MM, DE 35 MM A 40 MM DE ESPESSURA, NÚCLEO SEMI-SOLIDO (SARRAFEADO), CAPA LISA EM HDF, ACABAMENTO EM PRIMER PARA PINTURA</t>
  </si>
  <si>
    <t xml:space="preserve"> 1.3.167</t>
  </si>
  <si>
    <t>PORTA DE MADEIRA, FOLHA MEDIA (NBR 15930) DE 700 X 2100 MM, DE 35 MM A 40 MM DE ESPESSURA, NÚCLEO SEMI-SOLIDO (SARRAFEADO), CAPA LISA EM HDF, ACABAMENTO EM PRIMER PARA PINTURA</t>
  </si>
  <si>
    <t xml:space="preserve"> 1.3.168</t>
  </si>
  <si>
    <t>PORTA DE MADEIRA, FOLHA MEDIA (NBR 15930) DE 800 X 2100 MM, DE 35 MM A 40 MM DE ESPESSURA, NÚCLEO SEMI-SOLIDO (SARRAFEADO), CAPA LISA EM HDF, ACABAMENTO EM PRIMER PARA PINTURA</t>
  </si>
  <si>
    <t xml:space="preserve"> 1.3.169</t>
  </si>
  <si>
    <t>PORTA DE MADEIRA, FOLHA MEDIA (NBR 15930) DE 900 X 2100 MM, DE 35 MM A 40 MM DE ESPESSURA, NÚCLEO SEMI-SOLIDO (SARRAFEADO), CAPA LISA EM HDF, ACABAMENTO EM PRIMER PARA PINTURA</t>
  </si>
  <si>
    <t xml:space="preserve"> 1.3.170</t>
  </si>
  <si>
    <t>PRANCHA  APARELHADA *4 X 30* CM, EM MACARANDUBA, ANGELIM OU EQUIVALENTE DA REGIAO</t>
  </si>
  <si>
    <t xml:space="preserve"> 1.3.171</t>
  </si>
  <si>
    <t>PRANCHA NAO APARELHADA  *6 X 30* CM, EM MACARANDUBA, ANGELIM OU EQUIVALENTE DA REGIAO - BRUTA</t>
  </si>
  <si>
    <t xml:space="preserve"> 1.3.172</t>
  </si>
  <si>
    <t>PREGO DE AÇO POLIDO COM CABECA 15 X 18 (1 1/2 X 13)</t>
  </si>
  <si>
    <t xml:space="preserve"> 1.3.173</t>
  </si>
  <si>
    <t>PREGO DE AÇO POLIDO COM CABECA 16 X 24 (2 1/4 X 12)</t>
  </si>
  <si>
    <t xml:space="preserve"> 1.3.174</t>
  </si>
  <si>
    <t>PREGO DE AÇO POLIDO COM CABECA 18 X 27 (2 1/2 X 10)</t>
  </si>
  <si>
    <t xml:space="preserve"> 1.3.175</t>
  </si>
  <si>
    <t>PRIMER EPÓXI / EPÓXIDICO</t>
  </si>
  <si>
    <t xml:space="preserve"> 1.3.176</t>
  </si>
  <si>
    <t>PRUMO DE CENTRO EM AÇO *400* G</t>
  </si>
  <si>
    <t xml:space="preserve"> 1.3.177</t>
  </si>
  <si>
    <t>PRUMO DE PAREDE EM AÇO 700 A 750 G</t>
  </si>
  <si>
    <t xml:space="preserve"> 1.3.178</t>
  </si>
  <si>
    <t>PUXADOR DE EMBUTIR TIPO CONCHA, COM FURO PARA CHAVE, EM LATÃO CROMADO,  COMPRIMENTO DE APROX *100* MM E LARGURA DE APROX *40* MM</t>
  </si>
  <si>
    <t xml:space="preserve"> 1.3.179</t>
  </si>
  <si>
    <t>PUXADOR TIPO ALCA, EM ZAMAC CROMADO, COM COMPRIMENTO DE APROX 150 MM, COM ROSETA PARA PORTAS DE MADEIRAS, INCLUINDO PARAFUSOS</t>
  </si>
  <si>
    <t xml:space="preserve"> 1.3.180</t>
  </si>
  <si>
    <t>PUXADOR TIPO ALCA, EM ZAMAC CROMADO, COM ROSETAS, COMPRIMENTO DE APROX *100* MM, PARA PORTAS E JANELAS DE MADEIRA, INCLUINDO PARAFUSOS</t>
  </si>
  <si>
    <t xml:space="preserve"> 1.3.181</t>
  </si>
  <si>
    <t>PUXADOR TUBULAR RETO DUPLO, EM ALUMÍNIO CROMADO, COMPRIMENTO DE APROX 400 MM E DIAMETRO DE 25 MM (1")</t>
  </si>
  <si>
    <t xml:space="preserve"> 1.3.182</t>
  </si>
  <si>
    <t>PUXADOR TUBULAR RETO SIMPLES, EM ALUMÍNIO CROMADO, COM COMPRIMENTO DE APROX 400 MM E DIAMETRO DE 25 MM</t>
  </si>
  <si>
    <t xml:space="preserve"> 1.3.183</t>
  </si>
  <si>
    <t>REGUA DE ALUMÍNIO PARA PEDREIRO 2 X 1 "</t>
  </si>
  <si>
    <t xml:space="preserve"> 1.3.184</t>
  </si>
  <si>
    <t>REJUNTE CIMENTICIO, QUALQUER COR</t>
  </si>
  <si>
    <t xml:space="preserve"> 1.3.185</t>
  </si>
  <si>
    <t>REJUNTE EPÓXI, QUALQUER COR</t>
  </si>
  <si>
    <t xml:space="preserve"> 1.3.186</t>
  </si>
  <si>
    <t>REMOVEDOR DE PINTURA ÓLEO OU ESMALTE - CORAL OU SIMILAR L</t>
  </si>
  <si>
    <t xml:space="preserve"> 1.3.187</t>
  </si>
  <si>
    <t>ROLO DE ESPUMA POLIESTER 23 CM (SEM CABO)</t>
  </si>
  <si>
    <t xml:space="preserve"> 1.3.188</t>
  </si>
  <si>
    <t>ROLO DE LA DE CARNEIRO 23 CM (SEM CABO)</t>
  </si>
  <si>
    <t xml:space="preserve"> 1.3.189</t>
  </si>
  <si>
    <t>ROLO LÃ  ANTIGOTA 321/15   ATLAS OU SIMILAR 15CM UN</t>
  </si>
  <si>
    <t xml:space="preserve"> 1.3.190</t>
  </si>
  <si>
    <t>ROLO LÃ  ANTIGOTA 321/19   ATLAS OU SIMILAR 9CM UN</t>
  </si>
  <si>
    <t xml:space="preserve"> 1.3.191</t>
  </si>
  <si>
    <t>RUFO EXTERNO/INTERNO DE CHAPA DE AÇO GALVANIZADA NÚM 26, CORTE 33 CM</t>
  </si>
  <si>
    <t xml:space="preserve"> 1.3.192</t>
  </si>
  <si>
    <t>RUFO PARA TELHA ONDULADA DE FIBROCIMENTO, E = 6 MM, ABA *260* MM, COMPRIMENTO 1100 MM (SEM AMIANTO)</t>
  </si>
  <si>
    <t xml:space="preserve"> 1.3.193</t>
  </si>
  <si>
    <t>SABONETEIRA PLASTICA TIPO DISPENSER PARA SABONETE LIQUIDO COM RESERVATORIO 800 A 1500 ML</t>
  </si>
  <si>
    <t xml:space="preserve"> 1.3.194</t>
  </si>
  <si>
    <t>SARRAFO *2,5 X 10* CM EM PINÚS, MISTA OU EQUIVALENTE DA REGIAO - BRUTA</t>
  </si>
  <si>
    <t xml:space="preserve"> 1.3.195</t>
  </si>
  <si>
    <t>SARRAFO *2,5 X 5* CM EM PINÚS, MISTA OU EQUIVALENTE DA REGIAO - BRUTA</t>
  </si>
  <si>
    <t xml:space="preserve"> 1.3.196</t>
  </si>
  <si>
    <t>SARRAFO *2,5 X 7,5* CM EM PINÚS, MISTA OU EQUIVALENTE DA REGIAO - BRUTA</t>
  </si>
  <si>
    <t xml:space="preserve"> 1.3.197</t>
  </si>
  <si>
    <t>SELADOR ACRÍLICO OPAÇO PREMIUM INTERIOR/EXTERIOR</t>
  </si>
  <si>
    <t xml:space="preserve"> 1.3.198</t>
  </si>
  <si>
    <t>SELADOR HORIZONTAL PARA FITA DE AÇO 1 "</t>
  </si>
  <si>
    <t xml:space="preserve"> 1.3.199</t>
  </si>
  <si>
    <t>SELANTE ELASTICO MONOCOMPONENTE A BASE DE POLIURETANO (PU) PARA JUNTAS DIVERSAS</t>
  </si>
  <si>
    <t>310ML</t>
  </si>
  <si>
    <t xml:space="preserve"> 1.3.200</t>
  </si>
  <si>
    <t>SELANTE TIPO VEDA CALHA PARA METAL E FIBROCIMENTO</t>
  </si>
  <si>
    <t xml:space="preserve"> 1.3.201</t>
  </si>
  <si>
    <t>SERROTE 40 CM</t>
  </si>
  <si>
    <t xml:space="preserve"> 1.3.202</t>
  </si>
  <si>
    <t>SIKA TOP 107 - REVESTIMENTO IMPERMEABILIZANTE COR BRANCA, APLICADO À TRINCHA - BI-COMPONENTE, EMBALAGEM COM (18+4)KG KG</t>
  </si>
  <si>
    <t>lt</t>
  </si>
  <si>
    <t xml:space="preserve"> 1.3.203</t>
  </si>
  <si>
    <t>SILICONE ACETICO USO GERAL INCOLOR 280 G</t>
  </si>
  <si>
    <t xml:space="preserve"> 1.3.204</t>
  </si>
  <si>
    <t>SISAL EM FIBRA / ESTOPA SISAL PARA GESSO</t>
  </si>
  <si>
    <t xml:space="preserve"> 1.3.205</t>
  </si>
  <si>
    <t>SOLEIRA EM GRANITO, POLIDO, TIPO ANDORINHA/ QUARTZ/ CASTELO/ CORUMBA OU OUTROS EQUIVALENTES DA REGIAO, L= *15* CM, E=  *2,0* CM</t>
  </si>
  <si>
    <t xml:space="preserve"> 1.3.206</t>
  </si>
  <si>
    <t>SOLEIRA PRE-MOLDADA EM GRANILITE, MARMORITE OU GRANITINA, L = *15 CM</t>
  </si>
  <si>
    <t xml:space="preserve"> 1.3.207</t>
  </si>
  <si>
    <t>SOLEIRA/ PEITORIL EM MARMORE, POLIDO, BRANCO COMUM, L= *15* CM, E=  *2* CM,  CORTE RETO</t>
  </si>
  <si>
    <t xml:space="preserve"> 1.3.208</t>
  </si>
  <si>
    <t>SOLVENTE WBS 494 - RENNER OU DILUENTE NR.951 OU SIMILAR L</t>
  </si>
  <si>
    <t xml:space="preserve"> 1.3.209</t>
  </si>
  <si>
    <t>SUPORTE "Y" PARA FITA PERFURADA</t>
  </si>
  <si>
    <t>CENTO</t>
  </si>
  <si>
    <t xml:space="preserve"> 1.3.210</t>
  </si>
  <si>
    <t>SUPORTE METALICO PARA CALHA PLUVIAL,  ZINCADO, DOBRADO, DIAMETRO ENTRE 119 E 170 MM, PARA DRENAGEM PREDIAL</t>
  </si>
  <si>
    <t xml:space="preserve"> 1.3.211</t>
  </si>
  <si>
    <t>TÁBUA  NAO  APARELHADA  *2,5 X 20* CM, EM MACARANDUBA, ANGELIM OU EQUIVALENTE DA REGIAO - BRUTA</t>
  </si>
  <si>
    <t xml:space="preserve"> 1.3.212</t>
  </si>
  <si>
    <t>TÁBUA *2,5 X 15 CM EM PINÚS, MISTA OU EQUIVALENTE DA REGIAO - BRUTA</t>
  </si>
  <si>
    <t xml:space="preserve"> 1.3.213</t>
  </si>
  <si>
    <t>TÁBUA *2,5 X 23* CM EM PINÚS, MISTA OU EQUIVALENTE DA REGIAO - BRUTA</t>
  </si>
  <si>
    <t xml:space="preserve"> 1.3.214</t>
  </si>
  <si>
    <t>TÁBUA *2,5 X 30 CM EM PINÚS, MISTA OU EQUIVALENTE DA REGIAO - BRUTA</t>
  </si>
  <si>
    <t xml:space="preserve"> 1.3.215</t>
  </si>
  <si>
    <t>TÁBUA APARELHADA *2,5 X 15* CM, EM MACARANDUBA, ANGELIM OU EQUIVALENTE DA REGIAO</t>
  </si>
  <si>
    <t xml:space="preserve"> 1.3.216</t>
  </si>
  <si>
    <t>TÁBUA APARELHADA *2,5 X 25* CM, EM MACARANDUBA, ANGELIM OU EQUIVALENTE DA REGIAO</t>
  </si>
  <si>
    <t xml:space="preserve"> 1.3.217</t>
  </si>
  <si>
    <t>TÁBUA APARELHADA *2,5 X 30* CM, EM MACARANDUBA, ANGELIM OU EQUIVALENTE DA REGIAO</t>
  </si>
  <si>
    <t xml:space="preserve"> 1.3.218</t>
  </si>
  <si>
    <t>TÁBUA NAO APARELHADA *2,5 X 15* CM, EM MACARANDUBA, ANGELIM OU EQUIVALENTE DA REGIAO - BRUTA</t>
  </si>
  <si>
    <t xml:space="preserve"> 1.3.219</t>
  </si>
  <si>
    <t>TÁBUA NAO APARELHADA *2,5 X 30* CM, EM MACARANDUBA, ANGELIM OU EQUIVALENTE DA REGIAO - BRUTA</t>
  </si>
  <si>
    <t xml:space="preserve"> 1.3.220</t>
  </si>
  <si>
    <t>TALHADEIRA CHATA 10" TALHADEIRA CHARA 10" UN</t>
  </si>
  <si>
    <t xml:space="preserve"> 1.3.221</t>
  </si>
  <si>
    <t>TALHADEIRA COM PUNHO DE PROTEÇÃO 22 X225MM REF.207206BR BELZER UN</t>
  </si>
  <si>
    <t xml:space="preserve"> 1.3.222</t>
  </si>
  <si>
    <t>TINTA ESMALTE SINTÉTICO PREMIUM ACETINADO</t>
  </si>
  <si>
    <t xml:space="preserve"> 1.3.223</t>
  </si>
  <si>
    <t>TINTA ESMALTE SINTÉTICO PREMIUM BRILHANTE</t>
  </si>
  <si>
    <t xml:space="preserve"> 1.3.224</t>
  </si>
  <si>
    <t>TORQUESA UN</t>
  </si>
  <si>
    <t xml:space="preserve"> 1.3.225</t>
  </si>
  <si>
    <t>TRINCHA 3" UN</t>
  </si>
  <si>
    <t xml:space="preserve"> 1.3.226</t>
  </si>
  <si>
    <t>VASSOURA PIAÇAVA UN</t>
  </si>
  <si>
    <t xml:space="preserve"> 1.3.227</t>
  </si>
  <si>
    <t>VEDACAO DE CALHA, EM BORRACHA COR PRETA, MEDIDA ENTRE 119 E 170 MM, PARA DRENAGEM PLUVIAL PREDIAL</t>
  </si>
  <si>
    <t xml:space="preserve"> 1.3.228</t>
  </si>
  <si>
    <t>VEDACAO PARA SAIDA DE VASO SANITÁRIO D= 100 MM</t>
  </si>
  <si>
    <t xml:space="preserve"> 1.3.229</t>
  </si>
  <si>
    <t>VERNIZ A BASE RESINA ALQUIDICA COM POLIURETANO PARA MADEIRA, COM FILTRO SOLAR, BRILHANTE, USO INTERNO E EXTERNO</t>
  </si>
  <si>
    <t xml:space="preserve"> 1.3.230</t>
  </si>
  <si>
    <t>VERNIZ TIPO COPAL PARA MADEIRA, BRILHANTE, USO INTERNO</t>
  </si>
  <si>
    <t xml:space="preserve"> 2 </t>
  </si>
  <si>
    <t>MATERIAIS ELÉTRICOS - COELE</t>
  </si>
  <si>
    <t xml:space="preserve"> 2.1 </t>
  </si>
  <si>
    <t>ABRAÇADEIRA DE LATÃO PARA FIXAÇÃO DE CABO PARA-RAIO, DIMENSOES 32 X 24 X 24 MM</t>
  </si>
  <si>
    <t xml:space="preserve"> 2.2 </t>
  </si>
  <si>
    <t>ABRAÇADEIRA DE NYLON PARA AMARRAÇÃO DE CABOS, COMPRIMENTO DE *230* X *7,6* MM</t>
  </si>
  <si>
    <t xml:space="preserve"> 2.3</t>
  </si>
  <si>
    <t>ABRAÇADEIRA DE NYLON PARA AMARRAÇÃO DE CABOS, COMPRIMENTO DE 100 X 2,5 MM</t>
  </si>
  <si>
    <t xml:space="preserve"> 2.4</t>
  </si>
  <si>
    <t>ABRAÇADEIRA DE NYLON PARA AMARRAÇÃO DE CABOS, COMPRIMENTO DE 150 X *3,6* MM</t>
  </si>
  <si>
    <t xml:space="preserve"> 2.5</t>
  </si>
  <si>
    <t>ABRAÇADEIRA DE NYLON PARA AMARRAÇÃO DE CABOS, COMPRIMENTO DE 200 X *4,6* MM</t>
  </si>
  <si>
    <t xml:space="preserve"> 2.6</t>
  </si>
  <si>
    <t>ABRAÇADEIRA DE NYLON PARA AMARRAÇÃO DE CABOS, COMPRIMENTO DE 390 X *4,6* MM</t>
  </si>
  <si>
    <t xml:space="preserve"> 2.7</t>
  </si>
  <si>
    <t>ABRAÇADEIRA EM AÇO PARA AMARRAÇÃO DE ELETRODUTOS, TIPO D, COM 1 1/2" E CUNHA DE FIXAÇÃO</t>
  </si>
  <si>
    <t xml:space="preserve"> 2.8</t>
  </si>
  <si>
    <t>ABRAÇADEIRA EM AÇO PARA AMARRAÇÃO DE ELETRODUTOS, TIPO D, COM 1 1/2" E PARAFUSO DE FIXAÇÃO</t>
  </si>
  <si>
    <t xml:space="preserve"> 2.9</t>
  </si>
  <si>
    <t>ABRAÇADEIRA EM AÇO PARA AMARRAÇÃO DE ELETRODUTOS, TIPO D, COM 1 1/4" E CUNHA DE FIXAÇÃO</t>
  </si>
  <si>
    <t xml:space="preserve"> 2.10</t>
  </si>
  <si>
    <t>ABRAÇADEIRA EM AÇO PARA AMARRAÇÃO DE ELETRODUTOS, TIPO D, COM 1 1/4" E PARAFUSO DE FIXAÇÃO</t>
  </si>
  <si>
    <t xml:space="preserve"> 2.11</t>
  </si>
  <si>
    <t>ABRAÇADEIRA EM AÇO PARA AMARRAÇÃO DE ELETRODUTOS, TIPO D, COM 1" E CUNHA DE FIXAÇÃO</t>
  </si>
  <si>
    <t xml:space="preserve"> 2.12</t>
  </si>
  <si>
    <t>ABRAÇADEIRA EM AÇO PARA AMARRAÇÃO DE ELETRODUTOS, TIPO D, COM 1" E PARAFUSO DE FIXAÇÃO</t>
  </si>
  <si>
    <t xml:space="preserve"> 2.13</t>
  </si>
  <si>
    <t>ABRAÇADEIRA EM AÇO PARA AMARRAÇÃO DE ELETRODUTOS, TIPO D, COM 1/2" E CUNHA DE FIXAÇÃO</t>
  </si>
  <si>
    <t xml:space="preserve"> 2.14</t>
  </si>
  <si>
    <t>ABRAÇADEIRA EM AÇO PARA AMARRAÇÃO DE ELETRODUTOS, TIPO D, COM 1/2" E PARAFUSO DE FIXAÇÃO</t>
  </si>
  <si>
    <t xml:space="preserve"> 2.15</t>
  </si>
  <si>
    <t>ABRAÇADEIRA EM AÇO PARA AMARRAÇÃO DE ELETRODUTOS, TIPO D, COM 2 1/2" E CUNHA DE FIXAÇÃO</t>
  </si>
  <si>
    <t xml:space="preserve"> 2.16</t>
  </si>
  <si>
    <t>ABRAÇADEIRA EM AÇO PARA AMARRAÇÃO DE ELETRODUTOS, TIPO D, COM 2 1/2" E PARAFUSO DE FIXAÇÃO</t>
  </si>
  <si>
    <t xml:space="preserve"> 2.17</t>
  </si>
  <si>
    <t>ABRAÇADEIRA EM AÇO PARA AMARRAÇÃO DE ELETRODUTOS, TIPO D, COM 2" E CUNHA DE FIXAÇÃO</t>
  </si>
  <si>
    <t xml:space="preserve"> 2.18</t>
  </si>
  <si>
    <t>ABRAÇADEIRA EM AÇO PARA AMARRAÇÃO DE ELETRODUTOS, TIPO D, COM 2" E PARAFUSO DE FIXAÇÃO</t>
  </si>
  <si>
    <t xml:space="preserve"> 2.19</t>
  </si>
  <si>
    <t>ABRAÇADEIRA EM AÇO PARA AMARRAÇÃO DE ELETRODUTOS, TIPO D, COM 3 1/2" E CUNHA DE FIXAÇÃO</t>
  </si>
  <si>
    <t xml:space="preserve"> 2.20</t>
  </si>
  <si>
    <t>ABRAÇADEIRA EM AÇO PARA AMARRAÇÃO DE ELETRODUTOS, TIPO D, COM 3" E CUNHA DE FIXAÇÃO</t>
  </si>
  <si>
    <t xml:space="preserve"> 2.21</t>
  </si>
  <si>
    <t>ABRAÇADEIRA EM AÇO PARA AMARRAÇÃO DE ELETRODUTOS, TIPO D, COM 3" E PARAFUSO DE FIXAÇÃO</t>
  </si>
  <si>
    <t xml:space="preserve"> 2.22</t>
  </si>
  <si>
    <t>ABRAÇADEIRA EM AÇO PARA AMARRAÇÃO DE ELETRODUTOS, TIPO D, COM 3/4" E CUNHA DE FIXAÇÃO</t>
  </si>
  <si>
    <t xml:space="preserve"> 2.23</t>
  </si>
  <si>
    <t>ABRAÇADEIRA EM AÇO PARA AMARRAÇÃO DE ELETRODUTOS, TIPO D, COM 3/4" E PARAFUSO DE FIXAÇÃO</t>
  </si>
  <si>
    <t xml:space="preserve"> 2.24</t>
  </si>
  <si>
    <t>ABRAÇADEIRA EM AÇO PARA AMARRAÇÃO DE ELETRODUTOS, TIPO D, COM 3/8" E PARAFUSO DE FIXAÇÃO</t>
  </si>
  <si>
    <t xml:space="preserve"> 2.25</t>
  </si>
  <si>
    <t>ABRAÇADEIRA EM AÇO PARA AMARRAÇÃO DE ELETRODUTOS, TIPO D, COM 4" E CUNHA DE FIXAÇÃO</t>
  </si>
  <si>
    <t xml:space="preserve"> 2.26</t>
  </si>
  <si>
    <t>ABRAÇADEIRA EM AÇO PARA AMARRAÇÃO DE ELETRODUTOS, TIPO D, COM 4" E PARAFUSO DE FIXAÇÃO</t>
  </si>
  <si>
    <t xml:space="preserve"> 2.27</t>
  </si>
  <si>
    <t>ABRAÇADEIRA EM AÇO PARA AMARRAÇÃO DE ELETRODUTOS, TIPO U SIMPLES, COM 1 1/2"</t>
  </si>
  <si>
    <t xml:space="preserve"> 2.28</t>
  </si>
  <si>
    <t>ABRAÇADEIRA EM AÇO PARA AMARRAÇÃO DE ELETRODUTOS, TIPO U SIMPLES, COM 1 1/4"</t>
  </si>
  <si>
    <t xml:space="preserve"> 2.29</t>
  </si>
  <si>
    <t>ABRAÇADEIRA EM AÇO PARA AMARRAÇÃO DE ELETRODUTOS, TIPO U SIMPLES, COM 1"</t>
  </si>
  <si>
    <t xml:space="preserve"> 2.30</t>
  </si>
  <si>
    <t>ABRAÇADEIRA EM AÇO PARA AMARRAÇÃO DE ELETRODUTOS, TIPO U SIMPLES, COM 1/2"</t>
  </si>
  <si>
    <t xml:space="preserve"> 2.31</t>
  </si>
  <si>
    <t>ABRAÇADEIRA EM AÇO PARA AMARRAÇÃO DE ELETRODUTOS, TIPO U SIMPLES, COM 2 1/2"</t>
  </si>
  <si>
    <t xml:space="preserve"> 2.32</t>
  </si>
  <si>
    <t>ABRAÇADEIRA EM AÇO PARA AMARRAÇÃO DE ELETRODUTOS, TIPO U SIMPLES, COM 2"</t>
  </si>
  <si>
    <t xml:space="preserve"> 2.33</t>
  </si>
  <si>
    <t>ABRAÇADEIRA EM AÇO PARA AMARRAÇÃO DE ELETRODUTOS, TIPO U SIMPLES, COM 3"</t>
  </si>
  <si>
    <t xml:space="preserve"> 2.34</t>
  </si>
  <si>
    <t>ABRAÇADEIRA EM AÇO PARA AMARRAÇÃO DE ELETRODUTOS, TIPO U SIMPLES, COM 3/4"</t>
  </si>
  <si>
    <t xml:space="preserve"> 2.35</t>
  </si>
  <si>
    <t>ABRAÇADEIRA EM AÇO PARA AMARRAÇÃO DE ELETRODUTOS, TIPO U SIMPLES, COM 4"</t>
  </si>
  <si>
    <t xml:space="preserve"> 2.36</t>
  </si>
  <si>
    <t>ACOPLADOR DE CAIXA PARA CANALETA 110X20MM, "SISTEMA X", REF.6750 53, PIAL LEGRAND OU SIMILAR UM</t>
  </si>
  <si>
    <t xml:space="preserve"> 2.37</t>
  </si>
  <si>
    <t>ACOPLADOR DE CAIXA PARA CANALETA 50X20MM, "SISTEMA X", REF.6750 52, PIAL LEGRAND OU SIMILAR UN</t>
  </si>
  <si>
    <t xml:space="preserve"> 2.38</t>
  </si>
  <si>
    <t>ACOPLADOR DE CAIXA PARA CANALETA MOLDURA 32X20MM, "SISTEMA DLP", REF.6487 92, PIAL LEGRAND OU SIMILAR UN</t>
  </si>
  <si>
    <t xml:space="preserve"> 2.39</t>
  </si>
  <si>
    <t>ÁLCOOL ISOPROPÍLICO L</t>
  </si>
  <si>
    <t>Galão</t>
  </si>
  <si>
    <t xml:space="preserve"> 2.40</t>
  </si>
  <si>
    <t>ProprioIE0226</t>
  </si>
  <si>
    <t>ALICATE AMPERÍMETRO GARRA 300 mm, 1000 A, AC, CAT III, 600 V, FLUKE-305-FLUKE-278637 OU SIMILAR</t>
  </si>
  <si>
    <t xml:space="preserve"> 2.41</t>
  </si>
  <si>
    <t>ProprioIE0199</t>
  </si>
  <si>
    <t>ALICATE BICO CHATO E LONGO 160 mm 8120-160JC GEDORE  OU SIMILAR</t>
  </si>
  <si>
    <t xml:space="preserve"> 2.42</t>
  </si>
  <si>
    <t>ProprioIE0197</t>
  </si>
  <si>
    <t>ALICATE DE CORTE DIAGONAL MODELO SUECO - GEDORE-8314-160IOX OU SIMILAR</t>
  </si>
  <si>
    <t xml:space="preserve"> 2.43</t>
  </si>
  <si>
    <t>ProprioIE0200</t>
  </si>
  <si>
    <t>ALICATE DESEMCAPADOR DE FIOS 6.1/2 Pol. VDE H ISOLADOR EN 60900 - GEDORE  OU SIMILAR</t>
  </si>
  <si>
    <t xml:space="preserve"> 2.44</t>
  </si>
  <si>
    <t>ProprioIE0206</t>
  </si>
  <si>
    <t>ALICATE PRENSA TERMINAIS PRÉ-ISOLADOS 7 POL</t>
  </si>
  <si>
    <t xml:space="preserve"> 2.45</t>
  </si>
  <si>
    <t>ProprioIE0198</t>
  </si>
  <si>
    <t>ALICATE UNIVERSAL KRAFT VDE ISOLADO EN 60900 OU SIMILAR</t>
  </si>
  <si>
    <t xml:space="preserve"> 2.46</t>
  </si>
  <si>
    <t xml:space="preserve"> 2.47</t>
  </si>
  <si>
    <t xml:space="preserve"> 2.48</t>
  </si>
  <si>
    <t>ANEL DE BORRACHA PARA VEDACAO DE DUTO PEAD CORRUGADO PARA ELETRICA, DN 2" (NBR 15715)</t>
  </si>
  <si>
    <t xml:space="preserve"> 2.49</t>
  </si>
  <si>
    <t>ANEL DE BORRACHA PARA VEDACAO DE DUTO PEAD CORRUGADO PARA ELETRICA, DN 3" (NBR 15715)</t>
  </si>
  <si>
    <t xml:space="preserve"> 2.50</t>
  </si>
  <si>
    <t>ANEL DE BORRACHA PARA VEDACAO DE DUTO PEAD CORRUGADO PARA ELETRICA, DN 4" (NBR 15715)</t>
  </si>
  <si>
    <t xml:space="preserve"> 2.51</t>
  </si>
  <si>
    <t>ProprioIE0235</t>
  </si>
  <si>
    <t>BATERIA AUTOMOTIVA F30AGE-100AH, MODELO HELIAR OU SIMILAR</t>
  </si>
  <si>
    <t xml:space="preserve"> 2.52</t>
  </si>
  <si>
    <t>ProprioIE0237</t>
  </si>
  <si>
    <t>BATERIA AUTOMOTIVA M150BD-150AH, MODELO MOURA OU SIMILAR</t>
  </si>
  <si>
    <t xml:space="preserve"> 2.53</t>
  </si>
  <si>
    <t>ProprioIE0238</t>
  </si>
  <si>
    <t>BATERIA AUTOMOTIVA M220PE-200AH, MODELO MOURA OU SIMILAR</t>
  </si>
  <si>
    <t xml:space="preserve"> 2.54</t>
  </si>
  <si>
    <t>ProprioIE0236</t>
  </si>
  <si>
    <t>BATERIA AUTOMOTIVA M60GD-60AH, MODELO MOURA OU SIMILAR</t>
  </si>
  <si>
    <t xml:space="preserve"> 2.55</t>
  </si>
  <si>
    <t>BOBINA PARA CONTACTOR 3 RT 1056 UN</t>
  </si>
  <si>
    <t xml:space="preserve"> 2.56</t>
  </si>
  <si>
    <t>BOBINA PARA CONTACTOR 3 TF 50 UN</t>
  </si>
  <si>
    <t xml:space="preserve"> 2.57</t>
  </si>
  <si>
    <t>E00394</t>
  </si>
  <si>
    <t>SEDOP</t>
  </si>
  <si>
    <t>BOCAL DE LOUÇA E-27</t>
  </si>
  <si>
    <t xml:space="preserve"> 2.58</t>
  </si>
  <si>
    <t>E00395</t>
  </si>
  <si>
    <t>BOCAL DE LOUÇA E-40</t>
  </si>
  <si>
    <t xml:space="preserve"> 2.59</t>
  </si>
  <si>
    <t>ProprioIE0196</t>
  </si>
  <si>
    <t>BOLSA DE LONA PARA FERRAMENTAS FECHADA-CG425-CARBUGRAFITE OU SIMILAR</t>
  </si>
  <si>
    <t xml:space="preserve"> 2.60</t>
  </si>
  <si>
    <t>BRAÇO P/ LUMINÁRIA PUBLICA 1 X 1,50M ROMAGNOLE OU EQUIV</t>
  </si>
  <si>
    <t xml:space="preserve"> 2.61</t>
  </si>
  <si>
    <t>BRAÇO PARA LUMINÁRIA PADRÃO ENERGISA 3/4" X 3,00 M UN</t>
  </si>
  <si>
    <t xml:space="preserve"> 2.62</t>
  </si>
  <si>
    <t>CABO DE ALUMÍNIO NÚ COM ALMA DE AÇO, BITOLA 1/0 AWG</t>
  </si>
  <si>
    <t xml:space="preserve"> 2.63</t>
  </si>
  <si>
    <t>CABO DE ALUMÍNIO NÚ COM ALMA DE AÇO, BITOLA 2 AWG</t>
  </si>
  <si>
    <t xml:space="preserve"> 2.64</t>
  </si>
  <si>
    <t>CABO DE ALUMÍNIO NÚ COM ALMA DE AÇO, BITOLA 2/0 AWG</t>
  </si>
  <si>
    <t xml:space="preserve"> 2.65</t>
  </si>
  <si>
    <t>CABO DE ALUMÍNIO NÚ COM ALMA DE AÇO, BITOLA 4 AWG</t>
  </si>
  <si>
    <t xml:space="preserve"> 2.66</t>
  </si>
  <si>
    <t>CABO DE ALUMÍNIO NÚ SEM ALMA DE AÇO, BITOLA 1/0 AWG</t>
  </si>
  <si>
    <t xml:space="preserve"> 2.67</t>
  </si>
  <si>
    <t>CABO DE ALUMÍNIO NÚ SEM ALMA DE AÇO, BITOLA 2 AWG</t>
  </si>
  <si>
    <t xml:space="preserve"> 2.68</t>
  </si>
  <si>
    <t>CABO DE ALUMÍNIO NÚ SEM ALMA DE AÇO, BITOLA 2/0 AWG</t>
  </si>
  <si>
    <t xml:space="preserve"> 2.69</t>
  </si>
  <si>
    <t>CABO DE ALUMÍNIO NÚ SEM ALMA DE AÇO, BITOLA 4 AWG</t>
  </si>
  <si>
    <t xml:space="preserve"> 2.70</t>
  </si>
  <si>
    <t>CABO DE COBRE ISOLADO HEPR (XLPE),   2,5MM²,  1KV / 90º C M</t>
  </si>
  <si>
    <t xml:space="preserve"> 2.71</t>
  </si>
  <si>
    <t>CABO DE COBRE ISOLADO HEPR (XLPE),   4,0MM²,  1KV / 90º C M</t>
  </si>
  <si>
    <t xml:space="preserve"> 2.72</t>
  </si>
  <si>
    <t>CABO DE COBRE ISOLADO HEPR (XLPE),   6,0MM²,  1KV / 90º C M</t>
  </si>
  <si>
    <t xml:space="preserve"> 2.73</t>
  </si>
  <si>
    <t>CABO DE COBRE ISOLADO HEPR (XLPE),  10MM²,  1KV / 90º C M</t>
  </si>
  <si>
    <t xml:space="preserve"> 2.74</t>
  </si>
  <si>
    <t>CABO DE COBRE ISOLADO HEPR (XLPE),  16MM²,  1KV / 90º C M</t>
  </si>
  <si>
    <t xml:space="preserve"> 2.75</t>
  </si>
  <si>
    <t>CABO DE COBRE ISOLADO HEPR (XLPE),  185MM²,  1KV / 90º C M</t>
  </si>
  <si>
    <t xml:space="preserve"> 2.76</t>
  </si>
  <si>
    <t>CABO DE COBRE ISOLADO HEPR (XLPE),  25MM²,  1KV / 90º C M</t>
  </si>
  <si>
    <t xml:space="preserve"> 2.77</t>
  </si>
  <si>
    <t>CABO DE COBRE ISOLADO HEPR (XLPE),  35MM²,  1KV / 90º C M</t>
  </si>
  <si>
    <t xml:space="preserve"> 2.78</t>
  </si>
  <si>
    <t>CABO DE COBRE ISOLADO HEPR (XLPE),  50MM²,  1KV / 90º C M</t>
  </si>
  <si>
    <t xml:space="preserve"> 2.79</t>
  </si>
  <si>
    <t>CABO DE COBRE ISOLADO HEPR (XLPE),  70MM²,  1KV / 90º C M</t>
  </si>
  <si>
    <t xml:space="preserve"> 2.80</t>
  </si>
  <si>
    <t>CABO DE COBRE ISOLADO HEPR (XLPE),  95MM²,  1KV / 90º C M</t>
  </si>
  <si>
    <t xml:space="preserve"> 2.81</t>
  </si>
  <si>
    <t>CABO DE COBRE NÚ 35 MM2 MEIO-DURO</t>
  </si>
  <si>
    <t xml:space="preserve"> 2.82</t>
  </si>
  <si>
    <t>CABO DE COBRE NÚ 50 MM2 MEIO-DURO</t>
  </si>
  <si>
    <t xml:space="preserve"> 2.83</t>
  </si>
  <si>
    <t>CABO DE COBRE NÚ 70 MM2 MEIO-DURO</t>
  </si>
  <si>
    <t xml:space="preserve"> 2.84</t>
  </si>
  <si>
    <t>CABO DE COBRE NÚ 95 MM2 MEIO-DURO</t>
  </si>
  <si>
    <t xml:space="preserve"> 2.85</t>
  </si>
  <si>
    <t>CABO DE COBRE PP CORDPLAST 3 X 2,5 MM2, 450/750V M</t>
  </si>
  <si>
    <t xml:space="preserve"> 2.86</t>
  </si>
  <si>
    <t>CABO DE COBRE PP CORDPLAST 3 X 4.0 MM2, 450/750V M</t>
  </si>
  <si>
    <t xml:space="preserve"> 2.87</t>
  </si>
  <si>
    <t>CABO DE COBRE PP CORDPLAST 3 X 6,0 MM2, 450/750V M</t>
  </si>
  <si>
    <t xml:space="preserve"> 2.88</t>
  </si>
  <si>
    <t>CABO DE COBRE PP CORDPLAST 4 X 10,0 MM2, 450/750V CABO DE COBRE PP CORDPLAST 4 X10,0 MM2, 450/750V M</t>
  </si>
  <si>
    <t xml:space="preserve"> 2.89</t>
  </si>
  <si>
    <t>CABO DE COBRE PP CORDPLAST 4 X 2,5 MM2, 450/750V M</t>
  </si>
  <si>
    <t xml:space="preserve"> 2.90</t>
  </si>
  <si>
    <t>CABO DE COBRE PP CORDPLAST 4 X 4,0 MM2, 450/750V M</t>
  </si>
  <si>
    <t xml:space="preserve"> 2.91</t>
  </si>
  <si>
    <t>CABO DE COBRE PP CORDPLAST 4 X 6,0 MM2, 450/750V M</t>
  </si>
  <si>
    <t xml:space="preserve"> 2.92</t>
  </si>
  <si>
    <t>CABO DE COBRE PP CORDPLAST 5 X 4.0 MM2, 450/750V M</t>
  </si>
  <si>
    <t xml:space="preserve"> 2.93</t>
  </si>
  <si>
    <t>CABO DE COBRE UNIPOLAR 10 MM2, BLINDADO, ISOLAÇÃO 3,6/6 KV EPR, COBERTURA EM PVC</t>
  </si>
  <si>
    <t xml:space="preserve"> 2.94</t>
  </si>
  <si>
    <t>CABO DE COBRE UNIPOLAR 16 MM2, BLINDADO, ISOLAÇÃO 3,6/6 KV EPR, COBERTURA EM PVC</t>
  </si>
  <si>
    <t xml:space="preserve"> 2.95</t>
  </si>
  <si>
    <t>CABO DE COBRE UNIPOLAR 16 MM2, BLINDADO, ISOLAÇÃO 6/10 KV EPR, COBERTURA EM PVC</t>
  </si>
  <si>
    <t xml:space="preserve"> 2.96</t>
  </si>
  <si>
    <t>CABO DE COBRE UNIPOLAR 25 MM2, BLINDADO, ISOLAÇÃO 3,6/6 KV EPR, COBERTURA EM PVC</t>
  </si>
  <si>
    <t xml:space="preserve"> 2.97</t>
  </si>
  <si>
    <t>CABO DE COBRE UNIPOLAR 25MM2, BLINDADO, ISOLAÇÃO 6/10 KV EPR, COBERTURA EM PVC</t>
  </si>
  <si>
    <t xml:space="preserve"> 2.98</t>
  </si>
  <si>
    <t>CABO DE COBRE UNIPOLAR 35 MM2, BLINDADO, ISOLAÇÃO 12/20 KV EPR, COBERTURA EM PVC</t>
  </si>
  <si>
    <t xml:space="preserve"> 2.99</t>
  </si>
  <si>
    <t>CABO DE COBRE UNIPOLAR 35 MM2, BLINDADO, ISOLAÇÃO 3,6/6 KV EPR, COBERTURA EM PVC</t>
  </si>
  <si>
    <t xml:space="preserve"> 2.100</t>
  </si>
  <si>
    <t>CABO DE COBRE UNIPOLAR 35 MM2, BLINDADO, ISOLAÇÃO 6/10 KV EPR, COBERTURA EM PVC</t>
  </si>
  <si>
    <t xml:space="preserve"> 2.101</t>
  </si>
  <si>
    <t>CABO DE COBRE UNIPOLAR 50 MM2, BLINDADO, ISOLAÇÃO 12/20 KV EPR, COBERTURA EM PVC</t>
  </si>
  <si>
    <t xml:space="preserve"> 2.102</t>
  </si>
  <si>
    <t>CABO DE COBRE UNIPOLAR 50 MM2, BLINDADO, ISOLAÇÃO 3,6/6 KV EPR, COBERTURA EM PVC</t>
  </si>
  <si>
    <t xml:space="preserve"> 2.103</t>
  </si>
  <si>
    <t>CABO DE COBRE UNIPOLAR 50 MM2, BLINDADO, ISOLAÇÃO 6/10 KV EPR, COBERTURA EM PVC</t>
  </si>
  <si>
    <t xml:space="preserve"> 2.104</t>
  </si>
  <si>
    <t>CABO DE COBRE UNIPOLAR 70 MM2, BLINDADO, ISOLAÇÃO 12/20 KV EPR, COBERTURA EM PVC</t>
  </si>
  <si>
    <t xml:space="preserve"> 2.105</t>
  </si>
  <si>
    <t>CABO DE COBRE UNIPOLAR 70 MM2, BLINDADO, ISOLAÇÃO 3,6/6 KV EPR, COBERTURA EM PVC</t>
  </si>
  <si>
    <t xml:space="preserve"> 2.106</t>
  </si>
  <si>
    <t>CABO DE COBRE UNIPOLAR 70 MM2, BLINDADO, ISOLAÇÃO 6/10 KV EPR, COBERTURA EM PVC</t>
  </si>
  <si>
    <t xml:space="preserve"> 2.107</t>
  </si>
  <si>
    <t>CABO DE COBRE UNIPOLAR 95 MM2, BLINDADO, ISOLAÇÃO 12/20 KV EPR, COBERTURA EM PVC</t>
  </si>
  <si>
    <t xml:space="preserve"> 2.108</t>
  </si>
  <si>
    <t>CABO DE COBRE UNIPOLAR 95 MM2, BLINDADO, ISOLAÇÃO 3,6/6 KV EPR, COBERTURA EM PVC</t>
  </si>
  <si>
    <t xml:space="preserve"> 2.109</t>
  </si>
  <si>
    <t>CABO DE COBRE UNIPOLAR 95 MM2, BLINDADO, ISOLAÇÃO 6/10 KV EPR, COBERTURA EM PVC</t>
  </si>
  <si>
    <t xml:space="preserve"> 2.110</t>
  </si>
  <si>
    <t>CABO DE COBRE, FLEXIVEL, CLASSE 4 OU 5, ISOLAÇÃO EM PVC/A, ANTICHAMA BWF-B, 1 CONDUTOR, 450/750 V, SECAO NOMINAL 10 MM2</t>
  </si>
  <si>
    <t xml:space="preserve"> 2.111</t>
  </si>
  <si>
    <t>CABO DE COBRE, FLEXIVEL, CLASSE 4 OU 5, ISOLAÇÃO EM PVC/A, ANTICHAMA BWF-B, 1 CONDUTOR, 450/750 V, SECAO NOMINAL 120 MM2</t>
  </si>
  <si>
    <t xml:space="preserve"> 2.112</t>
  </si>
  <si>
    <t>CABO DE COBRE, FLEXIVEL, CLASSE 4 OU 5, ISOLAÇÃO EM PVC/A, ANTICHAMA BWF-B, 1 CONDUTOR, 450/750 V, SECAO NOMINAL 150 MM2</t>
  </si>
  <si>
    <t xml:space="preserve"> 2.113</t>
  </si>
  <si>
    <t>CABO DE COBRE, FLEXIVEL, CLASSE 4 OU 5, ISOLAÇÃO EM PVC/A, ANTICHAMA BWF-B, 1 CONDUTOR, 450/750 V, SECAO NOMINAL 16 MM2</t>
  </si>
  <si>
    <t xml:space="preserve"> 2.114</t>
  </si>
  <si>
    <t>CABO DE COBRE, FLEXIVEL, CLASSE 4 OU 5, ISOLAÇÃO EM PVC/A, ANTICHAMA BWF-B, 1 CONDUTOR, 450/750 V, SECAO NOMINAL 185 MM2</t>
  </si>
  <si>
    <t xml:space="preserve"> 2.115</t>
  </si>
  <si>
    <t>CABO DE COBRE, FLEXIVEL, CLASSE 4 OU 5, ISOLAÇÃO EM PVC/A, ANTICHAMA BWF-B, 1 CONDUTOR, 450/750 V, SECAO NOMINAL 2,5 MM2</t>
  </si>
  <si>
    <t xml:space="preserve"> 2.116</t>
  </si>
  <si>
    <t>CABO DE COBRE, FLEXIVEL, CLASSE 4 OU 5, ISOLAÇÃO EM PVC/A, ANTICHAMA BWF-B, 1 CONDUTOR, 450/750 V, SECAO NOMINAL 240 MM2</t>
  </si>
  <si>
    <t xml:space="preserve"> 2.117</t>
  </si>
  <si>
    <t>CABO DE COBRE, FLEXIVEL, CLASSE 4 OU 5, ISOLAÇÃO EM PVC/A, ANTICHAMA BWF-B, 1 CONDUTOR, 450/750 V, SECAO NOMINAL 25 MM2</t>
  </si>
  <si>
    <t xml:space="preserve"> 2.118</t>
  </si>
  <si>
    <t>CABO DE COBRE, FLEXIVEL, CLASSE 4 OU 5, ISOLAÇÃO EM PVC/A, ANTICHAMA BWF-B, 1 CONDUTOR, 450/750 V, SECAO NOMINAL 35 MM2</t>
  </si>
  <si>
    <t xml:space="preserve"> 2.119</t>
  </si>
  <si>
    <t>CABO DE COBRE, FLEXIVEL, CLASSE 4 OU 5, ISOLAÇÃO EM PVC/A, ANTICHAMA BWF-B, 1 CONDUTOR, 450/750 V, SECAO NOMINAL 4 MM2</t>
  </si>
  <si>
    <t xml:space="preserve"> 2.120</t>
  </si>
  <si>
    <t>CABO DE COBRE, FLEXIVEL, CLASSE 4 OU 5, ISOLAÇÃO EM PVC/A, ANTICHAMA BWF-B, 1 CONDUTOR, 450/750 V, SECAO NOMINAL 50 MM2</t>
  </si>
  <si>
    <t xml:space="preserve"> 2.121</t>
  </si>
  <si>
    <t>CABO DE COBRE, FLEXIVEL, CLASSE 4 OU 5, ISOLAÇÃO EM PVC/A, ANTICHAMA BWF-B, 1 CONDUTOR, 450/750 V, SECAO NOMINAL 6 MM2</t>
  </si>
  <si>
    <t xml:space="preserve"> 2.122</t>
  </si>
  <si>
    <t>CABO DE COBRE, FLEXIVEL, CLASSE 4 OU 5, ISOLAÇÃO EM PVC/A, ANTICHAMA BWF-B, 1 CONDUTOR, 450/750 V, SECAO NOMINAL 70 MM2</t>
  </si>
  <si>
    <t xml:space="preserve"> 2.123</t>
  </si>
  <si>
    <t>CABO DE COBRE, FLEXIVEL, CLASSE 4 OU 5, ISOLAÇÃO EM PVC/A, ANTICHAMA BWF-B, 1 CONDUTOR, 450/750 V, SECAO NOMINAL 95 MM2</t>
  </si>
  <si>
    <t xml:space="preserve"> 2.124</t>
  </si>
  <si>
    <t>CABO DE COBRE, FLEXIVEL, CLASSE 4 OU 5, ISOLAÇÃO EM PVC/A, ANTICHAMA BWF-B, COBERTURA PVC-ST1, ANTICHAMA BWF-B, 1 CONDUTOR, 0,6/1 KV, SECAO NOMINAL 10 MM2</t>
  </si>
  <si>
    <t xml:space="preserve"> 2.125</t>
  </si>
  <si>
    <t>CABO DE COBRE, FLEXIVEL, CLASSE 4 OU 5, ISOLAÇÃO EM PVC/A, ANTICHAMA BWF-B, COBERTURA PVC-ST1, ANTICHAMA BWF-B, 1 CONDUTOR, 0,6/1 KV, SECAO NOMINAL 120 MM2</t>
  </si>
  <si>
    <t xml:space="preserve"> 2.126</t>
  </si>
  <si>
    <t>CABO DE COBRE, FLEXIVEL, CLASSE 4 OU 5, ISOLAÇÃO EM PVC/A, ANTICHAMA BWF-B, COBERTURA PVC-ST1, ANTICHAMA BWF-B, 1 CONDUTOR, 0,6/1 KV, SECAO NOMINAL 150 MM2</t>
  </si>
  <si>
    <t xml:space="preserve"> 2.127</t>
  </si>
  <si>
    <t>CABO DE COBRE, FLEXIVEL, CLASSE 4 OU 5, ISOLAÇÃO EM PVC/A, ANTICHAMA BWF-B, COBERTURA PVC-ST1, ANTICHAMA BWF-B, 1 CONDUTOR, 0,6/1 KV, SECAO NOMINAL 16 MM2</t>
  </si>
  <si>
    <t xml:space="preserve"> 2.128</t>
  </si>
  <si>
    <t>CABO DE COBRE, FLEXIVEL, CLASSE 4 OU 5, ISOLAÇÃO EM PVC/A, ANTICHAMA BWF-B, COBERTURA PVC-ST1, ANTICHAMA BWF-B, 1 CONDUTOR, 0,6/1 KV, SECAO NOMINAL 185 MM2</t>
  </si>
  <si>
    <t xml:space="preserve"> 2.129</t>
  </si>
  <si>
    <t>CABO DE COBRE, FLEXIVEL, CLASSE 4 OU 5, ISOLAÇÃO EM PVC/A, ANTICHAMA BWF-B, COBERTURA PVC-ST1, ANTICHAMA BWF-B, 1 CONDUTOR, 0,6/1 KV, SECAO NOMINAL 2,5 MM2</t>
  </si>
  <si>
    <t xml:space="preserve"> 2.130</t>
  </si>
  <si>
    <t>CABO DE COBRE, FLEXIVEL, CLASSE 4 OU 5, ISOLAÇÃO EM PVC/A, ANTICHAMA BWF-B, COBERTURA PVC-ST1, ANTICHAMA BWF-B, 1 CONDUTOR, 0,6/1 KV, SECAO NOMINAL 240 MM2</t>
  </si>
  <si>
    <t xml:space="preserve"> 2.131</t>
  </si>
  <si>
    <t>CABO DE COBRE, FLEXIVEL, CLASSE 4 OU 5, ISOLAÇÃO EM PVC/A, ANTICHAMA BWF-B, COBERTURA PVC-ST1, ANTICHAMA BWF-B, 1 CONDUTOR, 0,6/1 KV, SECAO NOMINAL 25 MM2</t>
  </si>
  <si>
    <t xml:space="preserve"> 2.132</t>
  </si>
  <si>
    <t>CABO DE COBRE, FLEXIVEL, CLASSE 4 OU 5, ISOLAÇÃO EM PVC/A, ANTICHAMA BWF-B, COBERTURA PVC-ST1, ANTICHAMA BWF-B, 1 CONDUTOR, 0,6/1 KV, SECAO NOMINAL 300 MM2</t>
  </si>
  <si>
    <t xml:space="preserve"> 2.133</t>
  </si>
  <si>
    <t>CABO DE COBRE, FLEXIVEL, CLASSE 4 OU 5, ISOLAÇÃO EM PVC/A, ANTICHAMA BWF-B, COBERTURA PVC-ST1, ANTICHAMA BWF-B, 1 CONDUTOR, 0,6/1 KV, SECAO NOMINAL 35 MM2</t>
  </si>
  <si>
    <t xml:space="preserve"> 2.134</t>
  </si>
  <si>
    <t>CABO DE COBRE, FLEXIVEL, CLASSE 4 OU 5, ISOLAÇÃO EM PVC/A, ANTICHAMA BWF-B, COBERTURA PVC-ST1, ANTICHAMA BWF-B, 1 CONDUTOR, 0,6/1 KV, SECAO NOMINAL 4 MM2</t>
  </si>
  <si>
    <t xml:space="preserve"> 2.135</t>
  </si>
  <si>
    <t>CABO DE COBRE, FLEXIVEL, CLASSE 4 OU 5, ISOLAÇÃO EM PVC/A, ANTICHAMA BWF-B, COBERTURA PVC-ST1, ANTICHAMA BWF-B, 1 CONDUTOR, 0,6/1 KV, SECAO NOMINAL 400 MM2</t>
  </si>
  <si>
    <t xml:space="preserve"> 2.136</t>
  </si>
  <si>
    <t>CABO DE COBRE, FLEXIVEL, CLASSE 4 OU 5, ISOLAÇÃO EM PVC/A, ANTICHAMA BWF-B, COBERTURA PVC-ST1, ANTICHAMA BWF-B, 1 CONDUTOR, 0,6/1 KV, SECAO NOMINAL 50 MM2</t>
  </si>
  <si>
    <t xml:space="preserve"> 2.137</t>
  </si>
  <si>
    <t>CABO DE COBRE, FLEXIVEL, CLASSE 4 OU 5, ISOLAÇÃO EM PVC/A, ANTICHAMA BWF-B, COBERTURA PVC-ST1, ANTICHAMA BWF-B, 1 CONDUTOR, 0,6/1 KV, SECAO NOMINAL 500 MM2</t>
  </si>
  <si>
    <t xml:space="preserve"> 2.138</t>
  </si>
  <si>
    <t>CABO DE COBRE, FLEXIVEL, CLASSE 4 OU 5, ISOLAÇÃO EM PVC/A, ANTICHAMA BWF-B, COBERTURA PVC-ST1, ANTICHAMA BWF-B, 1 CONDUTOR, 0,6/1 KV, SECAO NOMINAL 6 MM2</t>
  </si>
  <si>
    <t xml:space="preserve"> 2.139</t>
  </si>
  <si>
    <t>CABO DE COBRE, FLEXIVEL, CLASSE 4 OU 5, ISOLAÇÃO EM PVC/A, ANTICHAMA BWF-B, COBERTURA PVC-ST1, ANTICHAMA BWF-B, 1 CONDUTOR, 0,6/1 KV, SECAO NOMINAL 70 MM2</t>
  </si>
  <si>
    <t xml:space="preserve"> 2.140</t>
  </si>
  <si>
    <t>CABO DE COBRE, FLEXIVEL, CLASSE 4 OU 5, ISOLAÇÃO EM PVC/A, ANTICHAMA BWF-B, COBERTURA PVC-ST1, ANTICHAMA BWF-B, 1 CONDUTOR, 0,6/1 KV, SECAO NOMINAL 95 MM2</t>
  </si>
  <si>
    <t xml:space="preserve"> 2.141</t>
  </si>
  <si>
    <t>Ins-LT-16</t>
  </si>
  <si>
    <t>CABO FLEXÍVEL HEPR (XLPE) 120MM PRETO 1KV</t>
  </si>
  <si>
    <t xml:space="preserve"> 2.142</t>
  </si>
  <si>
    <t>Ins-LT-17</t>
  </si>
  <si>
    <t>CABO FLEXÍVEL HEPR (XLPE) 150MM PRETO 1KV</t>
  </si>
  <si>
    <t xml:space="preserve"> 2.143</t>
  </si>
  <si>
    <t>Ins-LT-18</t>
  </si>
  <si>
    <t>CABO FLEXÍVEL HEPR (XLPE) 240MM PRETO 1KV</t>
  </si>
  <si>
    <t xml:space="preserve"> 2.144</t>
  </si>
  <si>
    <t>CAIXA 75 X 75 X 31 MM, SISTEMA " X", DE SOBREPOR P/FIXAÇÃO LATERAL EM CANALETA 50 X 20MM ( REF. 303 42, PIAL LEGRAND OU SIMILAR)</t>
  </si>
  <si>
    <t xml:space="preserve"> 2.145</t>
  </si>
  <si>
    <t>CAIXA 75 X 75 X 31 MM, SISTEMA "X", DE SOBREPOR P/ FIXAÇÃO EM CANALETA 20 X 10MM (REF. 891 47, PIAL LEGRAND OU SIMILAR) UN</t>
  </si>
  <si>
    <t xml:space="preserve"> 2.146</t>
  </si>
  <si>
    <t>CAIXA 75 X 75 X 31MM, SISTEMA "X", P/ FIXAÇÃO LATERAL EM  CANALETA 110 X 20MM (REF. 303 44, PIAL LEGRAND OU SIMILAR) UN</t>
  </si>
  <si>
    <t xml:space="preserve"> 2.147</t>
  </si>
  <si>
    <t>CAIXA 75 X 75 X 42 MM, SISTEMA "X", DE SOBREPOR P/ FIXAÇÃO EM CANALETA 20 X 10MM (REF. 891 48, PIAL LEGRAND OU SIMILAR) UN</t>
  </si>
  <si>
    <t xml:space="preserve"> 2.148</t>
  </si>
  <si>
    <t>CAIXA 75 X 75MM, SISTEMA "X", DE SOBREPOR P/ FIXAÇÃO À CANALETA 110 X 20MM (REF. 303 43, PIAL LEGRAND OU SIMILAR)</t>
  </si>
  <si>
    <t xml:space="preserve"> 2.149</t>
  </si>
  <si>
    <t>CAIXA DE DERIVACAO PARA MEDIDOR DE ENERGIA, COM BARRAMENTO MONOFASICO, EM POLICARBONATO / TERMOPLASTICO - MODULO (PADRAO CONCESSIONARIA LOCAL)</t>
  </si>
  <si>
    <t xml:space="preserve"> 2.150</t>
  </si>
  <si>
    <t>CAIXA DE DERIVACAO PARA MEDIDOR DE ENERGIA, COM BARRAMENTO POLIFASICO, EM POLICARBONATO / TERMOPLASTICO - MODULO (PADRAO CONCESSIONARIA LOCAL)</t>
  </si>
  <si>
    <t xml:space="preserve"> 2.151</t>
  </si>
  <si>
    <t>CAIXA DE PASSAGEM ELETRICA DE PAREDE, DE EMBUTIR, EM PVC, COM TAMPA APARAFUSADA, DIMENSOES 120 X 120 X *75* MM</t>
  </si>
  <si>
    <t xml:space="preserve"> 2.152</t>
  </si>
  <si>
    <t>CAIXA DE PASSAGEM ELETRICA DE PAREDE, DE EMBUTIR, EM PVC, COM TAMPA APARAFUSADA, DIMENSOES 150 X 150 X *75* MM</t>
  </si>
  <si>
    <t xml:space="preserve"> 2.153</t>
  </si>
  <si>
    <t>CAIXA DE PASSAGEM ELETRICA DE PAREDE, DE EMBUTIR, EM PVC, COM TAMPA APARAFUSADA, DIMENSOES 200 X 200 X *90* MM</t>
  </si>
  <si>
    <t xml:space="preserve"> 2.154</t>
  </si>
  <si>
    <t>CAIXA DE PASSAGEM ELETRICA DE PAREDE, DE EMBUTIR, EM TERMOPLASTICO / PVC, COM TAMPA APARAFUSADA, DIMENSOES 400 X 400 X *120* MM</t>
  </si>
  <si>
    <t xml:space="preserve"> 2.155</t>
  </si>
  <si>
    <t>CAIXA DE PASSAGEM ELETRICA DE PAREDE, DE SOBREPOR, EM PVC, COM TAMPA APARAFUSADA, DIMENSOES 300 X 300 X *100* MM</t>
  </si>
  <si>
    <t xml:space="preserve"> 2.156</t>
  </si>
  <si>
    <t>CAIXA DE PASSAGEM ELETRICA DE PAREDE, DE SOBREPOR, EM PVC, COM TAMPA APARAFUSADA, DIMENSOES, 400 X 400 X *120* MM</t>
  </si>
  <si>
    <t xml:space="preserve"> 2.157</t>
  </si>
  <si>
    <t>CAIXA DE PASSAGEM ELETRICA DE PAREDE, DE SOBREPOR, EM TERMOPLASTICO / PVC, COM TAMPA APARAFUSA, DIMENSOES 200 X 200 X *100* MM</t>
  </si>
  <si>
    <t xml:space="preserve"> 2.158</t>
  </si>
  <si>
    <t>CAIXA DE PASSAGEM ELETRICA DE PAREDE, DE SOBREPOR, EM TERMOPLASTICO / PVC, COM TAMPA APARAFUSADA, DIMENSOES, 150 X 150 X *100* MM</t>
  </si>
  <si>
    <t xml:space="preserve"> 2.159</t>
  </si>
  <si>
    <t>CAIXA DE PASSAGEM ELETRICA, PARA PISO, EM PVC, DIMENSOES DE 3/4" A 4"</t>
  </si>
  <si>
    <t xml:space="preserve"> 2.160</t>
  </si>
  <si>
    <t>CAIXA DE PASSAGEM METÁLICA DE SOBREPOR COM TAMPA PARAFUSADA, DIMENSOES 20 X 20 X 10 CM</t>
  </si>
  <si>
    <t xml:space="preserve"> 2.161</t>
  </si>
  <si>
    <t>CAIXA DE PASSAGEM METÁLICA DE SOBREPOR COM TAMPA PARAFUSADA, DIMENSOES 30 X 30 X 10 CM</t>
  </si>
  <si>
    <t xml:space="preserve"> 2.162</t>
  </si>
  <si>
    <t>CAIXA DE PASSAGEM METÁLICA DE SOBREPOR COM TAMPA PARAFUSADA, DIMENSOES 40 X 40 X 15 CM</t>
  </si>
  <si>
    <t xml:space="preserve"> 2.163</t>
  </si>
  <si>
    <t>CAIXA DE PASSAGEM METÁLICA DE SOBREPOR COM TAMPA PARAFUSADA, DIMENSOES 50 X 50 X 15 CM</t>
  </si>
  <si>
    <t xml:space="preserve"> 2.164</t>
  </si>
  <si>
    <t>CAIXA DE PASSAGEM METÁLICA DE SOBREPOR COM TAMPA PARAFUSADA, DIMENSOES 60 X 60 X 20 CM</t>
  </si>
  <si>
    <t xml:space="preserve"> 2.165</t>
  </si>
  <si>
    <t>CAIXA DE PASSAGEM METÁLICA DE SOBREPOR COM TAMPA PARAFUSADA, DIMENSOES 70 X 70 X 20 CM</t>
  </si>
  <si>
    <t xml:space="preserve"> 2.166</t>
  </si>
  <si>
    <t>CAIXA DE PASSAGEM METÁLICA DE SOBREPOR COM TAMPA PARAFUSADA, DIMENSOES 80 X 80 X 20 CM</t>
  </si>
  <si>
    <t xml:space="preserve"> 2.167</t>
  </si>
  <si>
    <t>CAIXA DE PASSAGEM METÁLICA, DE SOBREPOR, COM TAMPA APARAFUSADA, DIMENSOES 15 X 15 X *10* CM</t>
  </si>
  <si>
    <t xml:space="preserve"> 2.168</t>
  </si>
  <si>
    <t>CAIXA DE PASSAGEM METÁLICA, DE SOBREPOR, COM TAMPA APARAFUSADA, DIMENSOES 35 X 35 X *12* CM</t>
  </si>
  <si>
    <t xml:space="preserve"> 2.169</t>
  </si>
  <si>
    <t>CAIXA DE PASSAGEM, EM PVC, DE 4" X 2", PARA ELETRODUTO FLEXIVEL CORRUGADO</t>
  </si>
  <si>
    <t xml:space="preserve"> 2.170</t>
  </si>
  <si>
    <t>CAIXA DE PASSAGEM, EM PVC, DE 4" X 4", PARA ELETRODUTO FLEXIVEL CORRUGADO</t>
  </si>
  <si>
    <t xml:space="preserve"> 2.171</t>
  </si>
  <si>
    <t>CAIXA DE PASSAGEM/ LUZ / TELEFONIA, DE EMBUTIR,  EM CHAPA DE AÇO GALVANIZADO, DIMENSOES 20 X 20 X *12* CM (PADRAO CONCESSIONARIA LOCAL)</t>
  </si>
  <si>
    <t xml:space="preserve"> 2.172</t>
  </si>
  <si>
    <t>CAIXA DE PASSAGEM/ LUZ / TELEFONIA, DE EMBUTIR,  EM CHAPA DE AÇO GALVANIZADO, DIMENSOES 200 X 200 X 20 CM (PADRAO CONCESSIONARIA LOCAL)</t>
  </si>
  <si>
    <t xml:space="preserve"> 2.173</t>
  </si>
  <si>
    <t>CAIXA DE PASSAGEM/ LUZ / TELEFONIA, DE EMBUTIR,  EM CHAPA DE AÇO GALVANIZADO, DIMENSOES 40 X 40 X *12* CM (PADRAO CONCESSIONARIA LOCAL)</t>
  </si>
  <si>
    <t xml:space="preserve"> 2.174</t>
  </si>
  <si>
    <t>CAIXA DE PASSAGEM/ LUZ / TELEFONIA, DE EMBUTIR,  EM CHAPA DE AÇO GALVANIZADO, DIMENSOES 60 X 60 X *12* CM (PADRAO CONCESSIONARIA LOCAL)</t>
  </si>
  <si>
    <t xml:space="preserve"> 2.175</t>
  </si>
  <si>
    <t>CAIXA DE PASSAGEM/ LUZ / TELEFONIA, DE EMBUTIR,  EM CHAPA DE AÇO GALVANIZADO, DIMENSOES 80 X 80 X *12* CM (PADRAO CONCESSIONARIA LOCAL)</t>
  </si>
  <si>
    <t xml:space="preserve"> 2.176</t>
  </si>
  <si>
    <t>CAIXA DE PASSAGEM/ LUZ / TELEFONIA, DE EMBUTIR, EM CHAPA DE AÇO GALVANIZADO, DIMENSOES 120 X 120 X *12* CM (PADRAO CONCESSIONARIA LOCAL)</t>
  </si>
  <si>
    <t xml:space="preserve"> 2.177</t>
  </si>
  <si>
    <t>CAIXA INTERNA/EXTERNA DE MEDICAO PARA 1 MEDIDOR TRIFASICO, COM VISOR, EM CHAPA DE AÇO 18 USG (PADRAO DA CONCESSIONARIA LOCAL)</t>
  </si>
  <si>
    <t xml:space="preserve"> 2.178</t>
  </si>
  <si>
    <t>CANALETA PLASTICA 20 X 10MM, COM DIVISÓRIA ( REF.308 01, PIAL LEGRAND OU SIMILAR) M</t>
  </si>
  <si>
    <t xml:space="preserve"> 2.179</t>
  </si>
  <si>
    <t>CANALETA PLÁSTICA 20 X 20MM, CINZA, HELLERMAN OU SIMILAR M</t>
  </si>
  <si>
    <t xml:space="preserve"> 2.180</t>
  </si>
  <si>
    <t>CANALETA PLÁSTICA 25 X 25MM, LINHA DEXSON, SCHNEIDER OU SIMILAR M</t>
  </si>
  <si>
    <t xml:space="preserve"> 2.181</t>
  </si>
  <si>
    <t>CANALETA PLÁSTICA 30 X 30MM, CINZA, HELLERMAN OU SIMILAR M</t>
  </si>
  <si>
    <t xml:space="preserve"> 2.182</t>
  </si>
  <si>
    <t>CANALETA PLÁSTICA 30 X 50MM, CINZA, HELLERMAN OU SIMILAR M</t>
  </si>
  <si>
    <t xml:space="preserve"> 2.183</t>
  </si>
  <si>
    <t>CANALETA PLÁSTICA 50 X 35MM, RECORTE ABERTO, PIAL OU SIMILAR M</t>
  </si>
  <si>
    <t xml:space="preserve"> 2.184</t>
  </si>
  <si>
    <t>CANALETA PLÁSTICA 50 X 80MM, CINZA, HELLERMAN OU SIMILAR M</t>
  </si>
  <si>
    <t xml:space="preserve"> 2.185</t>
  </si>
  <si>
    <t>ProprioIE0245</t>
  </si>
  <si>
    <t>CARREGADOR PARA PILHA 2XAA+2XAA CB045 MULTILASER OU SIMILAR</t>
  </si>
  <si>
    <t xml:space="preserve"> 2.186</t>
  </si>
  <si>
    <t>ProprioIE0211</t>
  </si>
  <si>
    <t>CHAVE AJUSTÁVEL 12" ISOLADA 1.000 V LEC60900 VONDER</t>
  </si>
  <si>
    <t xml:space="preserve"> 2.187</t>
  </si>
  <si>
    <t>ProprioIE0210</t>
  </si>
  <si>
    <t>CHAVE AJUSTÁVEL ISOLADA LEC 60900 10 POL - TRAMONTINA PRO-44310210</t>
  </si>
  <si>
    <t xml:space="preserve"> 2.188</t>
  </si>
  <si>
    <t>ProprioIE0207</t>
  </si>
  <si>
    <t>CHAVE CATRACA REVESÍVEL DE 1/2 POL VDE ISOLADA - GEDORE-VDE-1993-U</t>
  </si>
  <si>
    <t xml:space="preserve"> 2.189</t>
  </si>
  <si>
    <t>ProprioIE0212</t>
  </si>
  <si>
    <t>CHAVE COMBINADA ISOLADA 10 mm GEDORE</t>
  </si>
  <si>
    <t xml:space="preserve"> 2.190</t>
  </si>
  <si>
    <t>ProprioIE0213</t>
  </si>
  <si>
    <t>CHAVE COMBINADA ISOLADA 11 mm GEDORE</t>
  </si>
  <si>
    <t xml:space="preserve"> 2.191</t>
  </si>
  <si>
    <t>ProprioIE0214</t>
  </si>
  <si>
    <t>CHAVE COMBINADA ISOLADA 12 mm GEDORE</t>
  </si>
  <si>
    <t xml:space="preserve"> 2.192</t>
  </si>
  <si>
    <t>ProprioIE0215</t>
  </si>
  <si>
    <t>CHAVE COMBINADA ISOLADA 13 mm GEDORE</t>
  </si>
  <si>
    <t xml:space="preserve"> 2.193</t>
  </si>
  <si>
    <t>ProprioIE0216</t>
  </si>
  <si>
    <t>CHAVE COMBINADA ISOLADA 14 mm GEDORE</t>
  </si>
  <si>
    <t xml:space="preserve"> 2.194</t>
  </si>
  <si>
    <t>ProprioIE0217</t>
  </si>
  <si>
    <t>CHAVE COMBINADA ISOLADA 15 mm GEDORE</t>
  </si>
  <si>
    <t xml:space="preserve"> 2.195</t>
  </si>
  <si>
    <t>ProprioIE0218</t>
  </si>
  <si>
    <t>CHAVE COMBINADA ISOLADA 16 mm GEDORE</t>
  </si>
  <si>
    <t xml:space="preserve"> 2.196</t>
  </si>
  <si>
    <t>ProprioIE0219</t>
  </si>
  <si>
    <t>CHAVE COMBINADA ISOLADA 17 mm GEDORE</t>
  </si>
  <si>
    <t xml:space="preserve"> 2.197</t>
  </si>
  <si>
    <t>ProprioIE0220</t>
  </si>
  <si>
    <t>CHAVE COMBINADA ISOLADA 24 mm GEDORE</t>
  </si>
  <si>
    <t xml:space="preserve"> 2.198</t>
  </si>
  <si>
    <t>ProprioIE0202</t>
  </si>
  <si>
    <t>CHAVE DE FENDA CRUZADA ISOLADA PH0 3 X 60 mm - GEDORE-160NR-1/8X2.3/8"PH0 OU SIMILAR</t>
  </si>
  <si>
    <t xml:space="preserve"> 2.199</t>
  </si>
  <si>
    <t>ProprioIE0204</t>
  </si>
  <si>
    <t>CHAVE DE FENDA CRUZADA ISOLADA PH1 4,5 X 150 mm - GEDORE-160NR-3/16X6"PH1 OU SIMILAR</t>
  </si>
  <si>
    <t xml:space="preserve"> 2.200</t>
  </si>
  <si>
    <t>ProprioIE0203</t>
  </si>
  <si>
    <t>CHAVE DE FENDA CRUZADA ISOLADA PH2 6 X 100 mm - GEDORE-160NR-1/4X4"PH2 OU SIMILAR</t>
  </si>
  <si>
    <t xml:space="preserve"> 2.201</t>
  </si>
  <si>
    <t>ProprioIE0201</t>
  </si>
  <si>
    <t>CHAVE DE FENDA CRUZADA ISOLADA PH2 6 X 150 mm - GEDORE-160NR-1/4X6"PH2 OU SIMILAR</t>
  </si>
  <si>
    <t xml:space="preserve"> 2.202</t>
  </si>
  <si>
    <t>CLIPS P/ FIXAÇÃO DE CABO DE AÇO ALMA DE FIBRA DN 10MM - (1/2") UN</t>
  </si>
  <si>
    <t xml:space="preserve"> 2.203</t>
  </si>
  <si>
    <t>CLIPS P/ FIXAÇÃO DE CABO DE AÇO ALMA DE FIBRA DN 10MM - (3/8") UN</t>
  </si>
  <si>
    <t xml:space="preserve"> 2.204</t>
  </si>
  <si>
    <t>CLIPS P/ FIXAÇÃO DE CABO DE AÇO ALMA DE FIBRA DN 6MM - (1/4") UN</t>
  </si>
  <si>
    <t xml:space="preserve"> 2.205</t>
  </si>
  <si>
    <t>CLIPS P/ FIXAÇÃO DE CABO DE AÇO ALMA DE FIBRA DN 8MM - (5/16") UN</t>
  </si>
  <si>
    <t xml:space="preserve"> 2.206</t>
  </si>
  <si>
    <t>CONDULETE DE ALUMÍNIO TIPO B, PARA ELETRODUTO ROSCÁVEL DE 1", COM TAMPA CEGA</t>
  </si>
  <si>
    <t xml:space="preserve"> 2.207</t>
  </si>
  <si>
    <t>CONDULETE DE ALUMÍNIO TIPO B, PARA ELETRODUTO ROSCÁVEL DE 1/2", COM TAMPA CEGA</t>
  </si>
  <si>
    <t xml:space="preserve"> 2.208</t>
  </si>
  <si>
    <t>CONDULETE DE ALUMÍNIO TIPO B, PARA ELETRODUTO ROSCÁVEL DE 3/4", COM TAMPA CEGA</t>
  </si>
  <si>
    <t xml:space="preserve"> 2.209</t>
  </si>
  <si>
    <t>CONDULETE DE ALUMÍNIO TIPO C, PARA ELETRODUTO ROSCÁVEL DE 1", COM TAMPA CEGA</t>
  </si>
  <si>
    <t xml:space="preserve"> 2.210</t>
  </si>
  <si>
    <t>CONDULETE DE ALUMÍNIO TIPO C, PARA ELETRODUTO ROSCÁVEL DE 1/2", COM TAMPA CEGA</t>
  </si>
  <si>
    <t xml:space="preserve"> 2.211</t>
  </si>
  <si>
    <t>CONDULETE DE ALUMÍNIO TIPO C, PARA ELETRODUTO ROSCÁVEL DE 3/4", COM TAMPA CEGA</t>
  </si>
  <si>
    <t xml:space="preserve"> 2.212</t>
  </si>
  <si>
    <t>CONDULETE DE ALUMÍNIO TIPO C, PARA ELETRODUTO ROSCÁVEL DE 4", COM TAMPA CEGA</t>
  </si>
  <si>
    <t xml:space="preserve"> 2.213</t>
  </si>
  <si>
    <t>CONDULETE DE ALUMÍNIO TIPO E, PARA ELETRODUTO ROSCÁVEL DE 1  1/4", COM TAMPA CEGA</t>
  </si>
  <si>
    <t xml:space="preserve"> 2.214</t>
  </si>
  <si>
    <t>CONDULETE DE ALUMÍNIO TIPO E, PARA ELETRODUTO ROSCÁVEL DE 1 1/2", COM TAMPA CEGA</t>
  </si>
  <si>
    <t xml:space="preserve"> 2.215</t>
  </si>
  <si>
    <t>CONDULETE DE ALUMÍNIO TIPO E, PARA ELETRODUTO ROSCÁVEL DE 1", COM TAMPA CEGA</t>
  </si>
  <si>
    <t xml:space="preserve"> 2.216</t>
  </si>
  <si>
    <t>CONDULETE DE ALUMÍNIO TIPO E, PARA ELETRODUTO ROSCÁVEL DE 1/2", COM TAMPA CEGA</t>
  </si>
  <si>
    <t xml:space="preserve"> 2.217</t>
  </si>
  <si>
    <t>CONDULETE DE ALUMÍNIO TIPO E, PARA ELETRODUTO ROSCÁVEL DE 2", COM TAMPA CEGA</t>
  </si>
  <si>
    <t xml:space="preserve"> 2.218</t>
  </si>
  <si>
    <t>CONDULETE DE ALUMÍNIO TIPO E, PARA ELETRODUTO ROSCÁVEL DE 3", COM TAMPA CEGA</t>
  </si>
  <si>
    <t xml:space="preserve"> 2.219</t>
  </si>
  <si>
    <t>CONDULETE DE ALUMÍNIO TIPO E, PARA ELETRODUTO ROSCÁVEL DE 3/4", COM TAMPA CEGA</t>
  </si>
  <si>
    <t xml:space="preserve"> 2.220</t>
  </si>
  <si>
    <t>CONDULETE DE ALUMÍNIO TIPO E, PARA ELETRODUTO ROSCÁVEL DE 4", COM TAMPA CEGA</t>
  </si>
  <si>
    <t xml:space="preserve"> 2.221</t>
  </si>
  <si>
    <t>CONDULETE DE ALUMÍNIO TIPO LR, PARA ELETRODUTO ROSCÁVEL DE 1 1/2", COM TAMPA CEGA</t>
  </si>
  <si>
    <t xml:space="preserve"> 2.222</t>
  </si>
  <si>
    <t>CONDULETE DE ALUMÍNIO TIPO LR, PARA ELETRODUTO ROSCÁVEL DE 1 1/4", COM TAMPA CEGA</t>
  </si>
  <si>
    <t xml:space="preserve"> 2.223</t>
  </si>
  <si>
    <t>CONDULETE DE ALUMÍNIO TIPO LR, PARA ELETRODUTO ROSCÁVEL DE 1", COM TAMPA CEGA</t>
  </si>
  <si>
    <t xml:space="preserve"> 2.224</t>
  </si>
  <si>
    <t>CONDULETE DE ALUMÍNIO TIPO LR, PARA ELETRODUTO ROSCÁVEL DE 1/2", COM TAMPA CEGA</t>
  </si>
  <si>
    <t xml:space="preserve"> 2.225</t>
  </si>
  <si>
    <t>CONDULETE DE ALUMÍNIO TIPO LR, PARA ELETRODUTO ROSCÁVEL DE 2", COM TAMPA CEGA</t>
  </si>
  <si>
    <t xml:space="preserve"> 2.226</t>
  </si>
  <si>
    <t>CONDULETE DE ALUMÍNIO TIPO LR, PARA ELETRODUTO ROSCÁVEL DE 3", COM TAMPA CEGA</t>
  </si>
  <si>
    <t xml:space="preserve"> 2.227</t>
  </si>
  <si>
    <t>CONDULETE DE ALUMÍNIO TIPO LR, PARA ELETRODUTO ROSCÁVEL DE 3/4", COM TAMPA CEGA</t>
  </si>
  <si>
    <t xml:space="preserve"> 2.228</t>
  </si>
  <si>
    <t>CONDULETE DE ALUMÍNIO TIPO LR, PARA ELETRODUTO ROSCÁVEL DE 4", COM TAMPA CEGA</t>
  </si>
  <si>
    <t xml:space="preserve"> 2.229</t>
  </si>
  <si>
    <t>CONDULETE DE ALUMÍNIO TIPO T, PARA ELETRODUTO ROSCÁVEL DE 1 1/2", COM TAMPA CEGA</t>
  </si>
  <si>
    <t xml:space="preserve"> 2.230</t>
  </si>
  <si>
    <t>CONDULETE DE ALUMÍNIO TIPO T, PARA ELETRODUTO ROSCÁVEL DE 1 1/4", COM TAMPA CEGA</t>
  </si>
  <si>
    <t xml:space="preserve"> 2.231</t>
  </si>
  <si>
    <t>CONDULETE DE ALUMÍNIO TIPO T, PARA ELETRODUTO ROSCÁVEL DE 1", COM TAMPA CEGA</t>
  </si>
  <si>
    <t xml:space="preserve"> 2.232</t>
  </si>
  <si>
    <t>CONDULETE DE ALUMÍNIO TIPO T, PARA ELETRODUTO ROSCÁVEL DE 1/2", COM TAMPA CEGA</t>
  </si>
  <si>
    <t xml:space="preserve"> 2.233</t>
  </si>
  <si>
    <t>CONDULETE DE ALUMÍNIO TIPO T, PARA ELETRODUTO ROSCÁVEL DE 2", COM TAMPA CEGA</t>
  </si>
  <si>
    <t xml:space="preserve"> 2.234</t>
  </si>
  <si>
    <t>CONDULETE DE ALUMÍNIO TIPO T, PARA ELETRODUTO ROSCÁVEL DE 3", COM TAMPA CEGA</t>
  </si>
  <si>
    <t xml:space="preserve"> 2.235</t>
  </si>
  <si>
    <t>CONDULETE DE ALUMÍNIO TIPO T, PARA ELETRODUTO ROSCÁVEL DE 3/4", COM TAMPA CEGA</t>
  </si>
  <si>
    <t xml:space="preserve"> 2.236</t>
  </si>
  <si>
    <t>CONDULETE DE ALUMÍNIO TIPO T, PARA ELETRODUTO ROSCÁVEL DE 4", COM TAMPA CEGA</t>
  </si>
  <si>
    <t xml:space="preserve"> 2.237</t>
  </si>
  <si>
    <t>CONDULETE DE ALUMÍNIO TIPO TB, PARA ELETRODUTO ROSCÁVEL DE 3", COM TAMPA CEGA</t>
  </si>
  <si>
    <t xml:space="preserve"> 2.238</t>
  </si>
  <si>
    <t>CONDULETE DE ALUMÍNIO TIPO X, PARA ELETRODUTO ROSCÁVEL DE 1 1/2", COM TAMPA CEGA</t>
  </si>
  <si>
    <t xml:space="preserve"> 2.239</t>
  </si>
  <si>
    <t>CONDULETE DE ALUMÍNIO TIPO X, PARA ELETRODUTO ROSCÁVEL DE 1 1/4", COM TAMPA CEGA</t>
  </si>
  <si>
    <t xml:space="preserve"> 2.240</t>
  </si>
  <si>
    <t>CONDULETE DE ALUMÍNIO TIPO X, PARA ELETRODUTO ROSCÁVEL DE 1", COM TAMPA CEGA</t>
  </si>
  <si>
    <t xml:space="preserve"> 2.241</t>
  </si>
  <si>
    <t>CONDULETE DE ALUMÍNIO TIPO X, PARA ELETRODUTO ROSCÁVEL DE 1/2", COM TAMPA CEGA</t>
  </si>
  <si>
    <t xml:space="preserve"> 2.242</t>
  </si>
  <si>
    <t>CONDULETE DE ALUMÍNIO TIPO X, PARA ELETRODUTO ROSCÁVEL DE 2", COM TAMPA CEGA</t>
  </si>
  <si>
    <t xml:space="preserve"> 2.243</t>
  </si>
  <si>
    <t>CONDULETE DE ALUMÍNIO TIPO X, PARA ELETRODUTO ROSCÁVEL DE 3", COM TAMPA CEGA</t>
  </si>
  <si>
    <t xml:space="preserve"> 2.244</t>
  </si>
  <si>
    <t>CONDULETE DE ALUMÍNIO TIPO X, PARA ELETRODUTO ROSCÁVEL DE 3/4", COM TAMPA CEGA</t>
  </si>
  <si>
    <t xml:space="preserve"> 2.245</t>
  </si>
  <si>
    <t>CONDULETE DE ALUMÍNIO TIPO X, PARA ELETRODUTO ROSCÁVEL DE 4", COM TAMPA CEGA</t>
  </si>
  <si>
    <t xml:space="preserve"> 2.246</t>
  </si>
  <si>
    <t>CONDULETE EM PVC, TIPO "B", SEM TAMPA, DE 1"</t>
  </si>
  <si>
    <t xml:space="preserve"> 2.247</t>
  </si>
  <si>
    <t>CONDULETE EM PVC, TIPO "B", SEM TAMPA, DE 1/2" OU 3/4"</t>
  </si>
  <si>
    <t xml:space="preserve"> 2.248</t>
  </si>
  <si>
    <t>CONDULETE EM PVC, TIPO "C", SEM TAMPA, DE 1"</t>
  </si>
  <si>
    <t xml:space="preserve"> 2.249</t>
  </si>
  <si>
    <t>CONDULETE EM PVC, TIPO "C", SEM TAMPA, DE 1/2"</t>
  </si>
  <si>
    <t xml:space="preserve"> 2.250</t>
  </si>
  <si>
    <t>CONDULETE EM PVC, TIPO "C", SEM TAMPA, DE 3/4"</t>
  </si>
  <si>
    <t xml:space="preserve"> 2.251</t>
  </si>
  <si>
    <t>CONDULETE EM PVC, TIPO "E", SEM TAMPA, DE 1"</t>
  </si>
  <si>
    <t xml:space="preserve"> 2.252</t>
  </si>
  <si>
    <t>CONDULETE EM PVC, TIPO "E", SEM TAMPA, DE 1/2"</t>
  </si>
  <si>
    <t xml:space="preserve"> 2.253</t>
  </si>
  <si>
    <t>CONDULETE EM PVC, TIPO "E", SEM TAMPA, DE 3/4"</t>
  </si>
  <si>
    <t xml:space="preserve"> 2.254</t>
  </si>
  <si>
    <t>CONDULETE EM PVC, TIPO "LB", SEM TAMPA, DE 1"</t>
  </si>
  <si>
    <t xml:space="preserve"> 2.255</t>
  </si>
  <si>
    <t>CONDULETE EM PVC, TIPO "LB", SEM TAMPA, DE 1/2" OU 3/4"</t>
  </si>
  <si>
    <t xml:space="preserve"> 2.256</t>
  </si>
  <si>
    <t>CONDULETE EM PVC, TIPO "LL", SEM TAMPA, DE 1"</t>
  </si>
  <si>
    <t xml:space="preserve"> 2.257</t>
  </si>
  <si>
    <t>CONDULETE EM PVC, TIPO "LL", SEM TAMPA, DE 1/2" OU 3/4"</t>
  </si>
  <si>
    <t xml:space="preserve"> 2.258</t>
  </si>
  <si>
    <t>CONDULETE EM PVC, TIPO "LR", SEM TAMPA, DE 1"</t>
  </si>
  <si>
    <t xml:space="preserve"> 2.259</t>
  </si>
  <si>
    <t>CONDULETE EM PVC, TIPO "LR", SEM TAMPA, DE 1/2"</t>
  </si>
  <si>
    <t xml:space="preserve"> 2.260</t>
  </si>
  <si>
    <t>CONDULETE EM PVC, TIPO "LR", SEM TAMPA, DE 3/4"</t>
  </si>
  <si>
    <t xml:space="preserve"> 2.261</t>
  </si>
  <si>
    <t>CONDULETE EM PVC, TIPO "T", SEM TAMPA, DE 1"</t>
  </si>
  <si>
    <t xml:space="preserve"> 2.262</t>
  </si>
  <si>
    <t>CONDULETE EM PVC, TIPO "T", SEM TAMPA, DE 3/4"</t>
  </si>
  <si>
    <t xml:space="preserve"> 2.263</t>
  </si>
  <si>
    <t>CONDULETE EM PVC, TIPO "TB", SEM TAMPA, DE 1"</t>
  </si>
  <si>
    <t xml:space="preserve"> 2.264</t>
  </si>
  <si>
    <t>CONDULETE EM PVC, TIPO "TB", SEM TAMPA, DE 1/2" OU 3/4"</t>
  </si>
  <si>
    <t xml:space="preserve"> 2.265</t>
  </si>
  <si>
    <t>CONDULETE EM PVC, TIPO "X", SEM TAMPA, DE 1"</t>
  </si>
  <si>
    <t xml:space="preserve"> 2.266</t>
  </si>
  <si>
    <t>CONDULETE EM PVC, TIPO "X", SEM TAMPA, DE 1/2"</t>
  </si>
  <si>
    <t xml:space="preserve"> 2.267</t>
  </si>
  <si>
    <t>CONDULETE EM PVC, TIPO "X", SEM TAMPA, DE 3/4"</t>
  </si>
  <si>
    <t xml:space="preserve"> 2.268</t>
  </si>
  <si>
    <t>CONECTOR BRONZE/LATÃO (REF 603) SEM ANEL DE SOLDA, BOLSA X ROSCA F, 22 MM X 3/4"</t>
  </si>
  <si>
    <t xml:space="preserve"> 2.269</t>
  </si>
  <si>
    <t>CONECTOR METALICO TIPO PARAFUSO FENDIDO (SPLIT BOLT), PARA CABOS ATE 10 MM2</t>
  </si>
  <si>
    <t xml:space="preserve"> 2.270</t>
  </si>
  <si>
    <t>CONECTOR METALICO TIPO PARAFUSO FENDIDO (SPLIT BOLT), PARA CABOS ATE 120 MM2</t>
  </si>
  <si>
    <t xml:space="preserve"> 2.271</t>
  </si>
  <si>
    <t>CONECTOR METALICO TIPO PARAFUSO FENDIDO (SPLIT BOLT), PARA CABOS ATE 150 MM2</t>
  </si>
  <si>
    <t xml:space="preserve"> 2.272</t>
  </si>
  <si>
    <t>CONECTOR METALICO TIPO PARAFUSO FENDIDO (SPLIT BOLT), PARA CABOS ATE 16 MM2</t>
  </si>
  <si>
    <t xml:space="preserve"> 2.273</t>
  </si>
  <si>
    <t>CONECTOR METALICO TIPO PARAFUSO FENDIDO (SPLIT BOLT), PARA CABOS ATE 185 MM2</t>
  </si>
  <si>
    <t xml:space="preserve"> 2.274</t>
  </si>
  <si>
    <t>CONECTOR METALICO TIPO PARAFUSO FENDIDO (SPLIT BOLT), PARA CABOS ATE 25 MM2</t>
  </si>
  <si>
    <t xml:space="preserve"> 2.275</t>
  </si>
  <si>
    <t>CONECTOR METALICO TIPO PARAFUSO FENDIDO (SPLIT BOLT), PARA CABOS ATE 35 MM2</t>
  </si>
  <si>
    <t xml:space="preserve"> 2.276</t>
  </si>
  <si>
    <t>CONECTOR METALICO TIPO PARAFUSO FENDIDO (SPLIT BOLT), PARA CABOS ATE 50 MM2</t>
  </si>
  <si>
    <t xml:space="preserve"> 2.277</t>
  </si>
  <si>
    <t>CONECTOR METALICO TIPO PARAFUSO FENDIDO (SPLIT BOLT), PARA CABOS ATE 6 MM2</t>
  </si>
  <si>
    <t xml:space="preserve"> 2.278</t>
  </si>
  <si>
    <t>CONECTOR METALICO TIPO PARAFUSO FENDIDO (SPLIT BOLT), PARA CABOS ATE 70 MM2</t>
  </si>
  <si>
    <t xml:space="preserve"> 2.279</t>
  </si>
  <si>
    <t>CONECTOR METALICO TIPO PARAFUSO FENDIDO (SPLIT BOLT), PARA CABOS ATE 95 MM2</t>
  </si>
  <si>
    <t xml:space="preserve"> 2.280</t>
  </si>
  <si>
    <t>IE0191</t>
  </si>
  <si>
    <t>CONECTOR PERFURANTE PRINCIPAL 10 - 95 MM²</t>
  </si>
  <si>
    <t xml:space="preserve"> 2.281</t>
  </si>
  <si>
    <t>IE0190</t>
  </si>
  <si>
    <t>CONECTOR PERFURANTE PRINCIPAL 16-120MM²</t>
  </si>
  <si>
    <t xml:space="preserve"> 2.282</t>
  </si>
  <si>
    <t>CONTATOR TRIPOLAR, CORRENTE DE *110* A, TENSAO NOMINAL DE *500* V, CATEGORIA AC-2 E AC-3</t>
  </si>
  <si>
    <t xml:space="preserve"> 2.283</t>
  </si>
  <si>
    <t>CONTATOR TRIPOLAR, CORRENTE DE *185* A, TENSAO NOMINAL DE *500* V, CATEGORIA AC-2 E AC-3</t>
  </si>
  <si>
    <t xml:space="preserve"> 2.284</t>
  </si>
  <si>
    <t>CONTATOR TRIPOLAR, CORRENTE DE *500* A, TENSAO NOMINAL DE *500* V, CATEGORIA AC-2 E AC-3</t>
  </si>
  <si>
    <t xml:space="preserve"> 2.285</t>
  </si>
  <si>
    <t>CONTATOR TRIPOLAR, CORRENTE DE *65* A, TENSAO NOMINAL DE *500* V, CATEGORIA AC-2 E AC-3</t>
  </si>
  <si>
    <t xml:space="preserve"> 2.286</t>
  </si>
  <si>
    <t>CONTATOR TRIPOLAR, CORRENTE DE 25 A, TENSAO NOMINAL DE *500* V, CATEGORIA AC-2 E AC-3</t>
  </si>
  <si>
    <t xml:space="preserve"> 2.287</t>
  </si>
  <si>
    <t>CONTATOR TRIPOLAR, CORRENTE DE 250 A, TENSAO NOMINAL DE *500* V, PARA ACIONAMENTO DE CAPACITORES</t>
  </si>
  <si>
    <t xml:space="preserve"> 2.288</t>
  </si>
  <si>
    <t>CONTATOR TRIPOLAR, CORRENTE DE 32 A, TENSAO NOMINAL DE *500* V, CATEGORIA AC-2 E AC-3</t>
  </si>
  <si>
    <t xml:space="preserve"> 2.289</t>
  </si>
  <si>
    <t>CURVA 90 GRAUS, LONGA, DE PVC RIGIDO ROSCÁVEL, DE 1 1/2", PARA ELETRODUTO</t>
  </si>
  <si>
    <t xml:space="preserve"> 2.290</t>
  </si>
  <si>
    <t>CURVA 90 GRAUS, LONGA, DE PVC RIGIDO ROSCÁVEL, DE 1 1/4", PARA ELETRODUTO</t>
  </si>
  <si>
    <t xml:space="preserve"> 2.291</t>
  </si>
  <si>
    <t>CURVA 90 GRAUS, LONGA, DE PVC RIGIDO ROSCÁVEL, DE 1", PARA ELETRODUTO</t>
  </si>
  <si>
    <t xml:space="preserve"> 2.292</t>
  </si>
  <si>
    <t>CURVA 90 GRAUS, LONGA, DE PVC RIGIDO ROSCÁVEL, DE 1/2", PARA ELETRODUTO</t>
  </si>
  <si>
    <t xml:space="preserve"> 2.293</t>
  </si>
  <si>
    <t>CURVA 90 GRAUS, LONGA, DE PVC RIGIDO ROSCÁVEL, DE 2 1/2", PARA ELETRODUTO</t>
  </si>
  <si>
    <t xml:space="preserve"> 2.294</t>
  </si>
  <si>
    <t>CURVA 90 GRAUS, LONGA, DE PVC RIGIDO ROSCÁVEL, DE 2", PARA ELETRODUTO</t>
  </si>
  <si>
    <t xml:space="preserve"> 2.295</t>
  </si>
  <si>
    <t>CURVA 90 GRAUS, LONGA, DE PVC RIGIDO ROSCÁVEL, DE 3", PARA ELETRODUTO</t>
  </si>
  <si>
    <t xml:space="preserve"> 2.296</t>
  </si>
  <si>
    <t>CURVA 90 GRAUS, LONGA, DE PVC RIGIDO ROSCÁVEL, DE 3/4", PARA ELETRODUTO</t>
  </si>
  <si>
    <t xml:space="preserve"> 2.297</t>
  </si>
  <si>
    <t>CURVA 90 GRAUS, LONGA, DE PVC RIGIDO ROSCÁVEL, DE 4", PARA ELETRODUTO</t>
  </si>
  <si>
    <t xml:space="preserve"> 2.298</t>
  </si>
  <si>
    <t>DISJUNTOR TERMOMAGNETICO TRIPOLAR 150 A / 600 V, TIPO FXD / ICC - 35 KA</t>
  </si>
  <si>
    <t xml:space="preserve"> 2.299</t>
  </si>
  <si>
    <t>DISJUNTOR TERMOMAGNETICO TRIPOLAR 200 A / 600 V, TIPO FXD / ICC - 35 KA</t>
  </si>
  <si>
    <t xml:space="preserve"> 2.300</t>
  </si>
  <si>
    <t>DISJUNTOR TERMOMAGNETICO TRIPOLAR 250 A / 600 V, TIPO FXD</t>
  </si>
  <si>
    <t xml:space="preserve"> 2.301</t>
  </si>
  <si>
    <t>DISJUNTOR TERMOMAGNETICO TRIPOLAR 3  X 250 A/ICC - 25 KA</t>
  </si>
  <si>
    <t xml:space="preserve"> 2.302</t>
  </si>
  <si>
    <t>DISJUNTOR TERMOMAGNETICO TRIPOLAR 3 X 350 A/ICC - 25 KA</t>
  </si>
  <si>
    <t xml:space="preserve"> 2.303</t>
  </si>
  <si>
    <t>DISJUNTOR TERMOMAGNETICO TRIPOLAR 300 A / 600 V, TIPO JXD / ICC - 40 KA</t>
  </si>
  <si>
    <t xml:space="preserve"> 2.304</t>
  </si>
  <si>
    <t>DISJUNTOR TERMOMAGNETICO TRIPOLAR 400 A / 600 V, TIPO JXD / ICC - 40 KA</t>
  </si>
  <si>
    <t xml:space="preserve"> 2.305</t>
  </si>
  <si>
    <t>DISJUNTOR TERMOMAGNETICO TRIPOLAR 600 A / 600 V, TIPO LXD / ICC - 40 KA</t>
  </si>
  <si>
    <t xml:space="preserve"> 2.306</t>
  </si>
  <si>
    <t>DISJUNTOR TERMOMAGNETICO TRIPOLAR 800 A / 600 V, TIPO LMXD</t>
  </si>
  <si>
    <t xml:space="preserve"> 2.307</t>
  </si>
  <si>
    <t>DISJUNTOR TIPO DIN / IEC, MONOPOLAR DE 40  ATE 50A</t>
  </si>
  <si>
    <t xml:space="preserve"> 2.308</t>
  </si>
  <si>
    <t>DISJUNTOR TIPO DIN/IEC, BIPOLAR 40 ATE 50A</t>
  </si>
  <si>
    <t xml:space="preserve"> 2.309</t>
  </si>
  <si>
    <t>DISJUNTOR TIPO DIN/IEC, BIPOLAR 63 A</t>
  </si>
  <si>
    <t xml:space="preserve"> 2.310</t>
  </si>
  <si>
    <t>DISJUNTOR TIPO DIN/IEC, BIPOLAR DE 6 ATE 32A</t>
  </si>
  <si>
    <t xml:space="preserve"> 2.311</t>
  </si>
  <si>
    <t>DISJUNTOR TIPO DIN/IEC, MONOPOLAR DE 6  ATE  32A</t>
  </si>
  <si>
    <t xml:space="preserve"> 2.312</t>
  </si>
  <si>
    <t>DISJUNTOR TIPO DIN/IEC, MONOPOLAR DE 63 A</t>
  </si>
  <si>
    <t xml:space="preserve"> 2.313</t>
  </si>
  <si>
    <t>DISJUNTOR TIPO DIN/IEC, TRIPOLAR 63 A</t>
  </si>
  <si>
    <t xml:space="preserve"> 2.314</t>
  </si>
  <si>
    <t>DISJUNTOR TIPO DIN/IEC, TRIPOLAR DE 10 ATE 50A</t>
  </si>
  <si>
    <t xml:space="preserve"> 2.315</t>
  </si>
  <si>
    <t>DISJUNTOR TIPO NEMA, BIPOLAR 10  ATE  50 A, TENSAO MÁXIMA 415 V</t>
  </si>
  <si>
    <t xml:space="preserve"> 2.316</t>
  </si>
  <si>
    <t>DISJUNTOR TIPO NEMA, BIPOLAR 60 ATE 100A, TENSAO MÁXIMA 415 V</t>
  </si>
  <si>
    <t xml:space="preserve"> 2.317</t>
  </si>
  <si>
    <t>DISJUNTOR TIPO NEMA, MONOPOLAR 10 ATE 30A, TENSAO MÁXIMA DE 240 V</t>
  </si>
  <si>
    <t xml:space="preserve"> 2.318</t>
  </si>
  <si>
    <t>DISJUNTOR TIPO NEMA, MONOPOLAR 35  ATE  50 A, TENSAO MÁXIMA DE 240 V</t>
  </si>
  <si>
    <t xml:space="preserve"> 2.319</t>
  </si>
  <si>
    <t>DISJUNTOR TIPO NEMA, MONOPOLAR DE 60 ATE 70A, TENSAO MÁXIMA DE 240 V</t>
  </si>
  <si>
    <t xml:space="preserve"> 2.320</t>
  </si>
  <si>
    <t>DISJUNTOR TIPO NEMA, TRIPOLAR 10  ATE  50A, TENSAO MÁXIMA DE 415 V</t>
  </si>
  <si>
    <t xml:space="preserve"> 2.321</t>
  </si>
  <si>
    <t>ELETROCALHA METÁLICA PERFURADA  50 X 50 X 3000 MM (REF. VALEMAM OU SIMILAR)</t>
  </si>
  <si>
    <t xml:space="preserve"> 2.322</t>
  </si>
  <si>
    <t>ELETROCALHA METÁLICA PERFURADA  75 X 75 X 3000 MM (REF. VALEMAM OU SIMILAR) UN</t>
  </si>
  <si>
    <t xml:space="preserve"> 2.323</t>
  </si>
  <si>
    <t>ELETROCALHA METÁLICA PERFURADA 100 X 100 X 3000MM, PESO, 2,20KG/M,  (REF.: MOPA OU SIMILAR) UN</t>
  </si>
  <si>
    <t xml:space="preserve"> 2.324</t>
  </si>
  <si>
    <t>ELETROCALHA METÁLICA PERFURADA 100 X 50 X 3000MM, PESO, 1,47KG/M,  (REF.: MOPA OU SIMILAR)</t>
  </si>
  <si>
    <t xml:space="preserve"> 2.325</t>
  </si>
  <si>
    <t>ELETROCALHA METÁLICA PERFURADA 100 X 75 X 3000MM, PESO, 2,20KG/M,  (REF.: MOPA OU SIMILAR) UN</t>
  </si>
  <si>
    <t xml:space="preserve"> 2.326</t>
  </si>
  <si>
    <t>ELETROCALHA METÁLICA PERFURADA 150 X 100 X 3000 MM (REF. VL 3.01 GE VALEMAM OU SIMILAR)</t>
  </si>
  <si>
    <t xml:space="preserve"> 2.327</t>
  </si>
  <si>
    <t>ELETROCALHA METÁLICA PERFURADA 150 X 50 X 3000 MM (REF. VL 3.01 GE VALEMAM OU SIMILAR)</t>
  </si>
  <si>
    <t xml:space="preserve"> 2.328</t>
  </si>
  <si>
    <t>ELETROCALHA METÁLICA PERFURADA 200 X 100 X 3000MM, PESO,  2,93KG/M,  (REF.: MOPA OU SIMILAR) UN</t>
  </si>
  <si>
    <t xml:space="preserve"> 2.329</t>
  </si>
  <si>
    <t>ELETROCALHA METÁLICA PERFURADA 200 X 50 X 3000 MM (REF. MOPA OU SIMILAR) M</t>
  </si>
  <si>
    <t xml:space="preserve"> 2.330</t>
  </si>
  <si>
    <t>ELETROCALHA METÁLICA PERFURADA 200 X 70 X 3000 MM (REF. MOPA OU SIMILAR) M</t>
  </si>
  <si>
    <t xml:space="preserve"> 2.331</t>
  </si>
  <si>
    <t>ELETROCALHA METÁLICA PERFURADA 300 X  50 X 3000 MM (REF. MOPA OU SIMILAR) UN</t>
  </si>
  <si>
    <t xml:space="preserve"> 2.332</t>
  </si>
  <si>
    <t>ELETROCALHA METÁLICA PERFURADA 300 X 100 X 3000MM, PESO, 3,67KG/M, (REF.: MOPA OU SIMILAR) UN</t>
  </si>
  <si>
    <t xml:space="preserve"> 2.333</t>
  </si>
  <si>
    <t>ELETROCALHA METÁLICA PERFURADA 38  X 38 X 3000 MM (REF. MOPA OU SIMILAR) M</t>
  </si>
  <si>
    <t xml:space="preserve"> 2.334</t>
  </si>
  <si>
    <t>ELETROCALHA METÁLICA PERFURADA 400 X 100 X 3000 MM (REF. MOPA OU SIMILAR) M</t>
  </si>
  <si>
    <t xml:space="preserve"> 2.335</t>
  </si>
  <si>
    <t>ELETROCALHA METÁLICA PERFURADA 500 X  75 X 3000 MM (REF. MOPA OU SIMILAR) M</t>
  </si>
  <si>
    <t xml:space="preserve"> 2.336</t>
  </si>
  <si>
    <t>ELETROCALHA METÁLICA PERFURADA 500 X 100 X 3000 MM (REF. MOPA OU SIMILAR) M</t>
  </si>
  <si>
    <t xml:space="preserve"> 2.337</t>
  </si>
  <si>
    <t>ELETROCALHA METÁLICA PERFURADA 600 X 100 X 3000 MM, LEITOFORT (MOPA OU SIMILAR) M</t>
  </si>
  <si>
    <t xml:space="preserve"> 2.338</t>
  </si>
  <si>
    <t>ELETROCALHA METÁLICA PERFURADA 75 X 50 X 3000 MM (REF. VL 3.01 75/50 GE VALEMAM OU SIMILAR)</t>
  </si>
  <si>
    <t xml:space="preserve"> 2.339</t>
  </si>
  <si>
    <t>ELETRODUTO DE PVC RIGIDO ROSCÁVEL DE 1 ", SEM LUVA</t>
  </si>
  <si>
    <t xml:space="preserve"> 2.340</t>
  </si>
  <si>
    <t>ELETRODUTO DE PVC RIGIDO ROSCÁVEL DE 1 1/4 ", SEM LUVA</t>
  </si>
  <si>
    <t xml:space="preserve"> 2.341</t>
  </si>
  <si>
    <t>ELETRODUTO DE PVC RIGIDO ROSCÁVEL DE 1/2 ", SEM LUVA</t>
  </si>
  <si>
    <t xml:space="preserve"> 2.342</t>
  </si>
  <si>
    <t>ELETRODUTO DE PVC RIGIDO ROSCÁVEL DE 2 ", SEM LUVA</t>
  </si>
  <si>
    <t xml:space="preserve"> 2.343</t>
  </si>
  <si>
    <t>ELETRODUTO DE PVC RIGIDO ROSCÁVEL DE 2 1/2 ", SEM LUVA</t>
  </si>
  <si>
    <t xml:space="preserve"> 2.344</t>
  </si>
  <si>
    <t>ELETRODUTO DE PVC RIGIDO ROSCÁVEL DE 3 ", SEM LUVA</t>
  </si>
  <si>
    <t xml:space="preserve"> 2.345</t>
  </si>
  <si>
    <t>ELETRODUTO DE PVC RIGIDO ROSCÁVEL DE 3/4 ", SEM LUVA</t>
  </si>
  <si>
    <t xml:space="preserve"> 2.346</t>
  </si>
  <si>
    <t>ELETRODUTO DE PVC RIGIDO ROSCÁVEL DE 4 ", SEM LUVA</t>
  </si>
  <si>
    <t xml:space="preserve"> 2.347</t>
  </si>
  <si>
    <t>ELETRODUTO DE PVC RIGIDO SOLDÁVEL, CLASSE B, DE 20 MM</t>
  </si>
  <si>
    <t xml:space="preserve"> 2.348</t>
  </si>
  <si>
    <t>ELETRODUTO DE PVC RIGIDO SOLDÁVEL, CLASSE B, DE 25 MM</t>
  </si>
  <si>
    <t xml:space="preserve"> 2.349</t>
  </si>
  <si>
    <t>ELETRODUTO DE PVC RIGIDO SOLDÁVEL, CLASSE B, DE 32 MM</t>
  </si>
  <si>
    <t xml:space="preserve"> 2.350</t>
  </si>
  <si>
    <t>ELETRODUTO DE PVC RIGIDO SOLDÁVEL, CLASSE B, DE 40 MM</t>
  </si>
  <si>
    <t xml:space="preserve"> 2.351</t>
  </si>
  <si>
    <t>ELETRODUTO DE PVC RIGIDO SOLDÁVEL, CLASSE B, DE 50 MM</t>
  </si>
  <si>
    <t xml:space="preserve"> 2.352</t>
  </si>
  <si>
    <t>ELETRODUTO DE PVC RIGIDO SOLDÁVEL, CLASSE B, DE 60 MM</t>
  </si>
  <si>
    <t xml:space="preserve"> 2.353</t>
  </si>
  <si>
    <t>ELETRODUTO EM AÇO GALVANIZADO ELETROLITICO, LEVE, DIAMETRO 1", PAREDE DE 0,90 MM</t>
  </si>
  <si>
    <t xml:space="preserve"> 2.354</t>
  </si>
  <si>
    <t>ELETRODUTO EM AÇO GALVANIZADO ELETROLITICO, LEVE, DIAMETRO 3/4", PAREDE DE 0,90 MM</t>
  </si>
  <si>
    <t xml:space="preserve"> 2.355</t>
  </si>
  <si>
    <t>ELETRODUTO EM AÇO GALVANIZADO ELETROLITICO, SEMI-PESADO, DIAMETRO 1 1/2", PAREDE DE 1,20 MM</t>
  </si>
  <si>
    <t xml:space="preserve"> 2.356</t>
  </si>
  <si>
    <t>ELETRODUTO EM AÇO GALVANIZADO ELETROLITICO, SEMI-PESADO, DIAMETRO 1 1/4", PAREDE DE 1,20 MM</t>
  </si>
  <si>
    <t xml:space="preserve"> 2.357</t>
  </si>
  <si>
    <t>ELETRODUTO FLEXIVEL PLANO EM PEAD, COR PRETA E LARANJA,  DIAMETRO 32 MM</t>
  </si>
  <si>
    <t xml:space="preserve"> 2.358</t>
  </si>
  <si>
    <t>ELETRODUTO FLEXIVEL PLANO EM PEAD, COR PRETA E LARANJA,  DIAMETRO 40 MM</t>
  </si>
  <si>
    <t xml:space="preserve"> 2.359</t>
  </si>
  <si>
    <t>ELETRODUTO FLEXIVEL PLANO EM PEAD, COR PRETA E LARANJA, DIAMETRO 25 MM</t>
  </si>
  <si>
    <t xml:space="preserve"> 2.360</t>
  </si>
  <si>
    <t>ELETRODUTO FLEXIVEL, EM AÇO GALVANIZADO, REVESTIDO EXTERNAMENTE COM PVC PRETO, DIAMETRO EXTERNO DE 25 MM (3/4"), TIPO SEALTUBO</t>
  </si>
  <si>
    <t xml:space="preserve"> 2.361</t>
  </si>
  <si>
    <t>ELETRODUTO FLEXIVEL, EM AÇO GALVANIZADO, REVESTIDO EXTERNAMENTE COM PVC PRETO, DIAMETRO EXTERNO DE 32 MM (1"), TIPO SEALTUBO</t>
  </si>
  <si>
    <t xml:space="preserve"> 2.362</t>
  </si>
  <si>
    <t>ELETRODUTO FLEXIVEL, EM AÇO GALVANIZADO, REVESTIDO EXTERNAMENTE COM PVC PRETO, DIAMETRO EXTERNO DE 40 MM (1 1/4"), TIPO SEALTUBO</t>
  </si>
  <si>
    <t xml:space="preserve"> 2.363</t>
  </si>
  <si>
    <t>ELETRODUTO FLEXIVEL, EM AÇO GALVANIZADO, REVESTIDO EXTERNAMENTE COM PVC PRETO, DIAMETRO EXTERNO DE 50 MM( 1 1/2"), TIPO SEALTUBO</t>
  </si>
  <si>
    <t xml:space="preserve"> 2.364</t>
  </si>
  <si>
    <t>ELETRODUTO FLEXIVEL, EM AÇO GALVANIZADO, REVESTIDO EXTERNAMENTE COM PVC PRETO, DIAMETRO EXTERNO DE 60 MM (2"), TIPO SEALTUBO</t>
  </si>
  <si>
    <t xml:space="preserve"> 2.365</t>
  </si>
  <si>
    <t>ELETRODUTO FLEXIVEL, EM AÇO GALVANIZADO, REVESTIDO EXTERNAMENTE COM PVC PRETO, DIAMETRO EXTERNO DE 75 MM (2 1/2"), TIPO SEALTUBO</t>
  </si>
  <si>
    <t xml:space="preserve"> 2.366</t>
  </si>
  <si>
    <t>ELETRODUTO FLEXIVEL, EM AÇO, TIPO CONDUITE, DIAMETRO DE 1 1/2"</t>
  </si>
  <si>
    <t xml:space="preserve"> 2.367</t>
  </si>
  <si>
    <t>ELETRODUTO FLEXIVEL, EM AÇO, TIPO CONDUITE, DIAMETRO DE 1 1/4"</t>
  </si>
  <si>
    <t xml:space="preserve"> 2.368</t>
  </si>
  <si>
    <t>ELETRODUTO FLEXIVEL, EM AÇO, TIPO CONDUITE, DIAMETRO DE 1"</t>
  </si>
  <si>
    <t xml:space="preserve"> 2.369</t>
  </si>
  <si>
    <t>ELETRODUTO FLEXIVEL, EM AÇO, TIPO CONDUITE, DIAMETRO DE 1/2"</t>
  </si>
  <si>
    <t xml:space="preserve"> 2.370</t>
  </si>
  <si>
    <t>ELETRODUTO FLEXIVEL, EM AÇO, TIPO CONDUITE, DIAMETRO DE 2"</t>
  </si>
  <si>
    <t xml:space="preserve"> 2.371</t>
  </si>
  <si>
    <t>ELETRODUTO FLEXIVEL, EM AÇO, TIPO CONDUITE, DIAMETRO DE 3"</t>
  </si>
  <si>
    <t xml:space="preserve"> 2.372</t>
  </si>
  <si>
    <t>ELETRODUTO PVC FLEXIVEL CORRUGADO, COR AMARELA, DE 16 MM</t>
  </si>
  <si>
    <t xml:space="preserve"> 2.373</t>
  </si>
  <si>
    <t>ELETRODUTO PVC FLEXIVEL CORRUGADO, COR AMARELA, DE 20 MM</t>
  </si>
  <si>
    <t xml:space="preserve"> 2.374</t>
  </si>
  <si>
    <t>ELETRODUTO PVC FLEXIVEL CORRUGADO, COR AMARELA, DE 25 MM</t>
  </si>
  <si>
    <t xml:space="preserve"> 2.375</t>
  </si>
  <si>
    <t>ELETRODUTO PVC FLEXIVEL CORRUGADO, COR AMARELA, DE 32 MM</t>
  </si>
  <si>
    <t xml:space="preserve"> 2.376</t>
  </si>
  <si>
    <t>ELETRODUTO PVC FLEXIVEL CORRUGADO, REFORCADO, COR LARANJA, DE 20 MM, PARA LAJES E PISOS</t>
  </si>
  <si>
    <t xml:space="preserve"> 2.377</t>
  </si>
  <si>
    <t>ELETRODUTO PVC FLEXIVEL CORRUGADO, REFORCADO, COR LARANJA, DE 25 MM, PARA LAJES E PISOS</t>
  </si>
  <si>
    <t xml:space="preserve"> 2.378</t>
  </si>
  <si>
    <t>ELETRODUTO PVC FLEXIVEL CORRUGADO, REFORCADO, COR LARANJA, DE 32 MM, PARA LAJES E PISOS</t>
  </si>
  <si>
    <t xml:space="preserve"> 2.379</t>
  </si>
  <si>
    <t>ELETRODUTO/CONDULETE DE PVC RIGIDO, LISO, COR CINZA, DE 1", PARA INSTALAÇOES APARENTES (NBR 5410)</t>
  </si>
  <si>
    <t xml:space="preserve"> 2.380</t>
  </si>
  <si>
    <t>ELETRODUTO/CONDULETE DE PVC RIGIDO, LISO, COR CINZA, DE 1/2", PARA INSTALAÇOES APARENTES (NBR 5410)</t>
  </si>
  <si>
    <t xml:space="preserve"> 2.381</t>
  </si>
  <si>
    <t>ELETRODUTO/CONDULETE DE PVC RIGIDO, LISO, COR CINZA, DE 3/4", PARA INSTALAÇOES APARENTES (NBR 5410)</t>
  </si>
  <si>
    <t xml:space="preserve"> 2.382</t>
  </si>
  <si>
    <t>ELETRODUTO/DUTO PEAD FLEXIVEL PAREDE SIMPLES, CORRUGACAO HELICOIDAL, COR PRETA, SEM ROSCA, DE 1 1/2", PARA CABEAMENTO SUBTERRANEO (NBR 15715)</t>
  </si>
  <si>
    <t xml:space="preserve"> 2.383</t>
  </si>
  <si>
    <t>ELETRODUTO/DUTO PEAD FLEXIVEL PAREDE SIMPLES, CORRUGACAO HELICOIDAL, COR PRETA, SEM ROSCA, DE 1 1/4", PARA CABEAMENTO SUBTERRANEO (NBR 15715)</t>
  </si>
  <si>
    <t xml:space="preserve"> 2.384</t>
  </si>
  <si>
    <t>ELETRODUTO/DUTO PEAD FLEXIVEL PAREDE SIMPLES, CORRUGACAO HELICOIDAL, COR PRETA, SEM ROSCA, DE 2",  PARA CABEAMENTO SUBTERRANEO (NBR 15715)</t>
  </si>
  <si>
    <t xml:space="preserve"> 2.385</t>
  </si>
  <si>
    <t>ELETRODUTO/DUTO PEAD FLEXIVEL PAREDE SIMPLES, CORRUGACAO HELICOIDAL, COR PRETA, SEM ROSCA, DE 3",  PARA CABEAMENTO SUBTERRANEO (NBR 15715)</t>
  </si>
  <si>
    <t xml:space="preserve"> 2.386</t>
  </si>
  <si>
    <t>ELETRODUTO/DUTO PEAD FLEXIVEL PAREDE SIMPLES, CORRUGACAO HELICOIDAL, COR PRETA, SEM ROSCA, DE 4", PARA CABEAMENTO SUBTERRANEO (NBR 15715)</t>
  </si>
  <si>
    <t xml:space="preserve"> 2.387</t>
  </si>
  <si>
    <t>E00549</t>
  </si>
  <si>
    <t>ELO FUSIVEL 10K</t>
  </si>
  <si>
    <t xml:space="preserve"> 2.388</t>
  </si>
  <si>
    <t>E00550</t>
  </si>
  <si>
    <t>ELO FUSIVEL 15K</t>
  </si>
  <si>
    <t xml:space="preserve"> 2.389</t>
  </si>
  <si>
    <t>E00195</t>
  </si>
  <si>
    <t>ELO FUSIVEL 3H</t>
  </si>
  <si>
    <t xml:space="preserve"> 2.390</t>
  </si>
  <si>
    <t>E00196</t>
  </si>
  <si>
    <t>ELO FUSIVEL 5H</t>
  </si>
  <si>
    <t xml:space="preserve"> 2.391</t>
  </si>
  <si>
    <t>E00361</t>
  </si>
  <si>
    <t>ELO FUSIVEL 6 K</t>
  </si>
  <si>
    <t xml:space="preserve"> 2.392</t>
  </si>
  <si>
    <t>E00362</t>
  </si>
  <si>
    <t>ELO FUSIVEL 8 K</t>
  </si>
  <si>
    <t xml:space="preserve"> 2.393</t>
  </si>
  <si>
    <t>ProprioIE0233</t>
  </si>
  <si>
    <t>ETIQUETA ADESIVO DE VOLTAGEM 110V E 220V TOMADAS E CABOS</t>
  </si>
  <si>
    <t xml:space="preserve"> 2.394</t>
  </si>
  <si>
    <t>ProprioIE0178</t>
  </si>
  <si>
    <t>ETIQUETA DE IDENTIFICAÇÃO</t>
  </si>
  <si>
    <t xml:space="preserve"> 2.395</t>
  </si>
  <si>
    <t>ProprioIE0222</t>
  </si>
  <si>
    <t>EXTENSÃO PARA SOQUETE ISOLADO VDE 5 POL - GEDORE-091833</t>
  </si>
  <si>
    <t xml:space="preserve"> 2.396</t>
  </si>
  <si>
    <t>ProprioIE0208</t>
  </si>
  <si>
    <t>FACA DESENCAPADORA CABOS RETA 4522Nr 1000V GEDORE - GEDORE-265124</t>
  </si>
  <si>
    <t xml:space="preserve"> 2.397</t>
  </si>
  <si>
    <t xml:space="preserve"> 2.398</t>
  </si>
  <si>
    <t xml:space="preserve"> 2.399</t>
  </si>
  <si>
    <t xml:space="preserve"> 2.400</t>
  </si>
  <si>
    <t>FUSIVEL DIAZED 20 A TAMANHO DII, CAPACIDADE DE INTERRUPCAO DE 50 KA EM VCA E 8 KA EM VCC, TENSAO NOMIMNAL DE 500 V</t>
  </si>
  <si>
    <t xml:space="preserve"> 2.401</t>
  </si>
  <si>
    <t>FUSIVEL DIAZED 35 A TAMANHO DIII, CAPACIDADE DE INTERRUPCAO DE 50 KA EM VCA E 8 KA EM VCC, TENSAO NOMIMNAL DE 500 V</t>
  </si>
  <si>
    <t xml:space="preserve"> 2.402</t>
  </si>
  <si>
    <t>FUSIVEL NH *36* A 80 AMPERES, TAMANHO 00, CAPACIDADE DE INTERRUPCAO DE 120 KA, TENSAO NOMIMNAL DE 500 V</t>
  </si>
  <si>
    <t xml:space="preserve"> 2.403</t>
  </si>
  <si>
    <t>FUSIVEL NH 100 A TAMANHO 00, CAPACIDADE DE INTERRUPCAO DE 120 KA, TENSAO NOMIMNAL DE 500 V</t>
  </si>
  <si>
    <t xml:space="preserve"> 2.404</t>
  </si>
  <si>
    <t>FUSIVEL NH 125 A TAMANHO 00, CAPACIDADE DE INTERRUPCAO DE 120 KA, TENSAO NOMIMNAL DE 500 V</t>
  </si>
  <si>
    <t xml:space="preserve"> 2.405</t>
  </si>
  <si>
    <t>FUSIVEL NH 160 A TAMANHO 00, CAPACIDADE DE INTERRUPCAO DE 120 KA, TENSAO NOMIMNAL DE 500 V</t>
  </si>
  <si>
    <t xml:space="preserve"> 2.406</t>
  </si>
  <si>
    <t>FUSIVEL NH 20 A TAMANHO 000, CAPACIDADE DE INTERRUPCAO DE 120 KA, TENSAO NOMIMNAL DE 500 V</t>
  </si>
  <si>
    <t xml:space="preserve"> 2.407</t>
  </si>
  <si>
    <t>FUSIVEL NH 200 A 250 AMPERES, TAMANHO 1, CAPACIDADE DE INTERRUPCAO DE 120 KA, TENSAO NOMIMNAL DE 500 V</t>
  </si>
  <si>
    <t xml:space="preserve"> 2.408</t>
  </si>
  <si>
    <t>IE0223</t>
  </si>
  <si>
    <t>GTGD091781 - CHAVE CANHÃO 3 MM VDE ISOLADA EN60900 GEDORE</t>
  </si>
  <si>
    <t xml:space="preserve"> 2.409</t>
  </si>
  <si>
    <t>IE0224</t>
  </si>
  <si>
    <t>GTGD091782 - CHAVE CANHÃO 4 MM VDE ISOLADA EN60900 GEDORE</t>
  </si>
  <si>
    <t xml:space="preserve"> 2.410</t>
  </si>
  <si>
    <t>IE0225</t>
  </si>
  <si>
    <t>GTGD091783 - CHAVE CANHÃO 5 MM VDE ISOLADA EN60900 GEDORE</t>
  </si>
  <si>
    <t xml:space="preserve"> 2.411</t>
  </si>
  <si>
    <t>HASTE DE ATERRAMENTO EM AÇO COM 3,00 M DE COMPRIMENTO E DN = 3/4", REVESTIDA COM BAIXA CAMADA DE COBRE, SEM CONECTOR</t>
  </si>
  <si>
    <t xml:space="preserve"> 2.412</t>
  </si>
  <si>
    <t>HASTE DE ATERRAMENTO EM AÇO COM 3,00 M DE COMPRIMENTO E DN = 5/8", REVESTIDA COM BAIXA CAMADA DE COBRE, COM CONECTOR TIPO GRAMPO</t>
  </si>
  <si>
    <t xml:space="preserve"> 2.413</t>
  </si>
  <si>
    <t>INTERRUPTOR SIMPLES 10A, 250V, CONJUNTO MONTADO PARA EMBUTIR 4" X 2" (PLACA + SUPORTE + MODULO)</t>
  </si>
  <si>
    <t xml:space="preserve"> 2.414</t>
  </si>
  <si>
    <t>INTERRUPTOR SIMPLES 10A, 250V, CONJUNTO MONTADO PARA SOBREPOR 4" X 2" (CAIXA + 2 MODULOS)</t>
  </si>
  <si>
    <t xml:space="preserve"> 2.415</t>
  </si>
  <si>
    <t>INTERRUPTOR SIMPLES 10A, 250V, CONJUNTO MONTADO PARA SOBREPOR 4" X 2" (CAIXA + MODULO)</t>
  </si>
  <si>
    <t xml:space="preserve"> 2.416</t>
  </si>
  <si>
    <t>INTERRUPTORES SIMPLES (3 MODULOS) 10A, 250V, CONJUNTO MONTADO PARA EMBUTIR 4" X 2" (PLACA + SUPORTE + MODULOS)</t>
  </si>
  <si>
    <t xml:space="preserve"> 2.417</t>
  </si>
  <si>
    <t>ISOLADOR EPÓXI BT 15 X 25 UN</t>
  </si>
  <si>
    <t xml:space="preserve"> 2.418</t>
  </si>
  <si>
    <t>ISOLADOR EPÓXI BT 30 X 30 UN</t>
  </si>
  <si>
    <t xml:space="preserve"> 2.419</t>
  </si>
  <si>
    <t>ISOLADOR EPÓXI BT 30 X 50 UN</t>
  </si>
  <si>
    <t xml:space="preserve"> 2.420</t>
  </si>
  <si>
    <t>ProprioIE0209</t>
  </si>
  <si>
    <t>JOGO DE CHAVE ALLEN HEXAGONAL 1,5 A 10 mm COM 09 PEÇAS  - R36605109-GEDORE RED - 404483</t>
  </si>
  <si>
    <t xml:space="preserve"> 2.421</t>
  </si>
  <si>
    <t>ProprioIE0205</t>
  </si>
  <si>
    <t>JOGO DE CHAVES DE FENDA PHILLIPS VDE ISOLADAS EN 60900 COM 7 PEÇAS - GEDORE-091813, CONTENDO 7 ITENS: CHAVE DE FENDA SIMPLES ISOLADA: 2,5 mm, 4 mm, 5,5 mm, 6,5 mm, CHAVE DE FENDA CRUZADA ISOLADA: PH0, PHA1, PH2</t>
  </si>
  <si>
    <t xml:space="preserve"> 2.422</t>
  </si>
  <si>
    <t>ProprioIE0221</t>
  </si>
  <si>
    <t>JOGO DE SOQUETES SEXTAVADO 3/8 A 1 POL E ACESSÓRIOS 1/2 POL COM 12 PEÇAS - GEDORE-19NP</t>
  </si>
  <si>
    <t xml:space="preserve"> 2.423</t>
  </si>
  <si>
    <t>LÂMPADA LED 10 W BIVOLT BRANCA, FORMATO TRADICIONAL (BASE E27)</t>
  </si>
  <si>
    <t xml:space="preserve"> 2.424</t>
  </si>
  <si>
    <t>LÂMPADA LED BULBO DIMERIZAVEL 10W, BASE E27, BIVOLT, BRANCO</t>
  </si>
  <si>
    <t xml:space="preserve"> 2.425</t>
  </si>
  <si>
    <t>LÂMPADA LED GALAXY LED BULBO 5W BRANCO BIVOLT E27</t>
  </si>
  <si>
    <t xml:space="preserve"> 2.426</t>
  </si>
  <si>
    <t>LÂMPADA LED TIPO DICROICA BIVOLT, LUZ BRANCA, 5 W (BASE GU10)</t>
  </si>
  <si>
    <t xml:space="preserve"> 2.427</t>
  </si>
  <si>
    <t>LÂMPADA LED TUBULAR BIVOLT 18/20 W, BASE G13</t>
  </si>
  <si>
    <t xml:space="preserve"> 2.428</t>
  </si>
  <si>
    <t>LÂMPADA LED TUBULAR BIVOLT 9/10 W, BASE G13</t>
  </si>
  <si>
    <t xml:space="preserve"> 2.429</t>
  </si>
  <si>
    <t>LUMINÁRIA DE EMERGENCIA 30 LEDS, POTENCIA 2 W, BATERIA DE LITIO, AUTONOMIA DE 6 HORAS</t>
  </si>
  <si>
    <t xml:space="preserve"> 2.430</t>
  </si>
  <si>
    <t>LUMINÁRIA DE LED PARA ILUMINACAO PUBLICA, DE 138 W ATE 180 W, INVOLUCRO EM ALUMÍNIO OU AÇO INOX</t>
  </si>
  <si>
    <t xml:space="preserve"> 2.431</t>
  </si>
  <si>
    <t>LUMINÁRIA DE LED PARA ILUMINACAO PUBLICA, DE 181 W ATE 239 W, INVOLUCRO EM ALUMÍNIO OU AÇO INOX</t>
  </si>
  <si>
    <t xml:space="preserve"> 2.432</t>
  </si>
  <si>
    <t>LUMINÁRIA DE LED PARA ILUMINACAO PUBLICA, DE 240 W ATE 350 W, INVOLUCRO EM ALUMÍNIO OU AÇO INOX</t>
  </si>
  <si>
    <t xml:space="preserve"> 2.433</t>
  </si>
  <si>
    <t>LUMINÁRIA DE LED PARA ILUMINACAO PUBLICA, DE 33 W ATE 50 W, INVOLUCRO EM ALUMÍNIO OU AÇO INOX</t>
  </si>
  <si>
    <t xml:space="preserve"> 2.434</t>
  </si>
  <si>
    <t>LUMINÁRIA DE LED PARA ILUMINACAO PUBLICA, DE 51 W ATE 67 W, INVOLUCRO EM ALUMÍNIO OU AÇO INOX</t>
  </si>
  <si>
    <t xml:space="preserve"> 2.435</t>
  </si>
  <si>
    <t>LUMINÁRIA DE LED PARA ILUMINACAO PUBLICA, DE 68 W ATE 97 W, INVOLUCRO EM ALUMÍNIO OU AÇO INOX</t>
  </si>
  <si>
    <t xml:space="preserve"> 2.436</t>
  </si>
  <si>
    <t>LUMINÁRIA DE LED PARA ILUMINACAO PUBLICA, DE 98 W ATE 137 W, INVOLUCRO EM ALUMÍNIO OU AÇO INOX</t>
  </si>
  <si>
    <t xml:space="preserve"> 2.437</t>
  </si>
  <si>
    <t>Ins-LT-28</t>
  </si>
  <si>
    <t>LUMINÁRIA HERMÉTICA BLINDADA IP65 + 2X 18W 120CM LED H2XTECH (INCLUSIVE 02 LÂMPADAS TUBULARES LED)</t>
  </si>
  <si>
    <t xml:space="preserve"> 2.438</t>
  </si>
  <si>
    <t>LUMINÁRIA LED PLAFON REDONDO DE SOBREPOR BIVOLT 12/13 W,  D = *17* CM</t>
  </si>
  <si>
    <t xml:space="preserve"> 2.439</t>
  </si>
  <si>
    <t>LUMINÁRIA LED REFLETOR RETANGULAR BIVOLT, LUZ BRANCA, 30 W</t>
  </si>
  <si>
    <t xml:space="preserve"> 2.440</t>
  </si>
  <si>
    <t>LUMINÁRIA LED REFLETOR RETANGULAR BIVOLT, LUZ BRANCA, 50 W</t>
  </si>
  <si>
    <t xml:space="preserve"> 2.441</t>
  </si>
  <si>
    <t>ProprioIE0189</t>
  </si>
  <si>
    <t>LUMINÁRIA LED SOLAR INTEGRADA PARA POSTE, EFICIÊNCIA MÍNIMA DE 130,5 LM/W</t>
  </si>
  <si>
    <t xml:space="preserve"> 2.442</t>
  </si>
  <si>
    <t>Ins-LT-12</t>
  </si>
  <si>
    <t>LUMINÁRIA LED SOLAR TASCHIBRA SUN 80W PRETO</t>
  </si>
  <si>
    <t xml:space="preserve"> 2.443</t>
  </si>
  <si>
    <t>LUMINÁRIA SOLAR LED EXTERNA, TIPO ARANDELA DE PAREDE, EM ALUMÍNIO, 16 LEDS, LUZ BRANCA, *180* LUMENS, CAPACIDADE DE ILUMINACAO ATE 36 H, RETANGULAR, *13 X 9 X 7* (C X L X A), COM SENSOR DE MOVIMENTO / PRESENCA, BATERIA RECARREGAVEL COM LUZ SOLAR, RESISTENTE AO CALOR, A PROVA DE ÁGUA E POEIRA/ IMPERMEAVEL, IP65</t>
  </si>
  <si>
    <t xml:space="preserve"> 2.444</t>
  </si>
  <si>
    <t>LUVA EM PVC RIGIDO ROSCÁVEL, DE 1 1/2", PARA ELETRODUTO</t>
  </si>
  <si>
    <t xml:space="preserve"> 2.445</t>
  </si>
  <si>
    <t>LUVA EM PVC RIGIDO ROSCÁVEL, DE 1 1/4", PARA ELETRODUTO</t>
  </si>
  <si>
    <t xml:space="preserve"> 2.446</t>
  </si>
  <si>
    <t>LUVA EM PVC RIGIDO ROSCÁVEL, DE 1", PARA ELETRODUTO</t>
  </si>
  <si>
    <t xml:space="preserve"> 2.447</t>
  </si>
  <si>
    <t>LUVA EM PVC RIGIDO ROSCÁVEL, DE 1/2", PARA ELETRODUTO</t>
  </si>
  <si>
    <t xml:space="preserve"> 2.448</t>
  </si>
  <si>
    <t>LUVA EM PVC RIGIDO ROSCÁVEL, DE 2", PARA ELETRODUTO</t>
  </si>
  <si>
    <t xml:space="preserve"> 2.449</t>
  </si>
  <si>
    <t>LUVA EM PVC RIGIDO ROSCÁVEL, DE 3", PARA ELETRODUTO</t>
  </si>
  <si>
    <t xml:space="preserve"> 2.450</t>
  </si>
  <si>
    <t>LUVA EM PVC RIGIDO ROSCÁVEL, DE 3/4", PARA ELETRODUTO</t>
  </si>
  <si>
    <t xml:space="preserve"> 2.451</t>
  </si>
  <si>
    <t>LUVA EM PVC RIGIDO ROSCÁVEL, DE 4", PARA ELETRODUTO</t>
  </si>
  <si>
    <t xml:space="preserve"> 2.452</t>
  </si>
  <si>
    <t>LUVA PARA ELETRODUTO, EM AÇO GALVANIZADO ELETROLITICO, DIAMETRO DE 15 MM (1/2")</t>
  </si>
  <si>
    <t xml:space="preserve"> 2.453</t>
  </si>
  <si>
    <t>LUVA PARA ELETRODUTO, EM AÇO GALVANIZADO ELETROLITICO, DIAMETRO DE 20 MM (3/4")</t>
  </si>
  <si>
    <t xml:space="preserve"> 2.454</t>
  </si>
  <si>
    <t>LUVA PARA ELETRODUTO, EM AÇO GALVANIZADO ELETROLITICO, DIAMETRO DE 25 MM (1")</t>
  </si>
  <si>
    <t xml:space="preserve"> 2.455</t>
  </si>
  <si>
    <t>LUVA PARA ELETRODUTO, EM AÇO GALVANIZADO ELETROLITICO, DIAMETRO DE 32 MM (1 1/4")</t>
  </si>
  <si>
    <t xml:space="preserve"> 2.456</t>
  </si>
  <si>
    <t>LUVA PARA ELETRODUTO, EM AÇO GALVANIZADO ELETROLITICO, DIAMETRO DE 40 MM (1 1/2")</t>
  </si>
  <si>
    <t xml:space="preserve"> 2.457</t>
  </si>
  <si>
    <t>LUVA PARA ELETRODUTO, EM AÇO GALVANIZADO ELETROLITICO, DIAMETRO DE 50 MM (2")</t>
  </si>
  <si>
    <t xml:space="preserve"> 2.458</t>
  </si>
  <si>
    <t>LUVA PARA ELETRODUTO, EM AÇO GALVANIZADO ELETROLITICO, DIAMETRO DE 65 MM (2 1/2")</t>
  </si>
  <si>
    <t xml:space="preserve"> 2.459</t>
  </si>
  <si>
    <t>LUVA PARA ELETRODUTO, EM AÇO GALVANIZADO ELETROLITICO, DIAMETRO DE 80 MM (3")</t>
  </si>
  <si>
    <t xml:space="preserve"> 2.460</t>
  </si>
  <si>
    <t>IE0241</t>
  </si>
  <si>
    <t>PILHA ALCALINA MAX Aaa2 ENERGIZER OU SIMILAR</t>
  </si>
  <si>
    <t>POTIGUAR</t>
  </si>
  <si>
    <t xml:space="preserve"> 2.461</t>
  </si>
  <si>
    <t>IE0243</t>
  </si>
  <si>
    <t>PILHA ALCALINA MÉDIA COM 2 UND, RAIOVAC OU SIMILAR</t>
  </si>
  <si>
    <t xml:space="preserve"> 2.462</t>
  </si>
  <si>
    <t>IE0244</t>
  </si>
  <si>
    <t>PILHA ALCALINA PEQUENA Aa4, 4 UND, RAYOVAC OU SIMILAR</t>
  </si>
  <si>
    <t xml:space="preserve"> 2.463</t>
  </si>
  <si>
    <t>IE0240</t>
  </si>
  <si>
    <t>PILHA BOTÃO CR2025 RAYOVAC OU SIMILAR</t>
  </si>
  <si>
    <t xml:space="preserve"> 2.464</t>
  </si>
  <si>
    <t>IE0242</t>
  </si>
  <si>
    <t>PILHA ELETRÔNICA 12 V V23ga RAIOVAC OU SIMILAR</t>
  </si>
  <si>
    <t xml:space="preserve"> 2.465</t>
  </si>
  <si>
    <t>IE0246</t>
  </si>
  <si>
    <t>PILHA RECARREGÁVEL ECONÔMICA PALITO AAA2 2 UND RAYOVAC OU SIMILAR</t>
  </si>
  <si>
    <t xml:space="preserve"> 2.466</t>
  </si>
  <si>
    <t>IE0247</t>
  </si>
  <si>
    <t>PILHA RECARREGÁVEL ECONÔMICA PEQUENA AA2 2 UND RAYOVAC OU SIMILAR</t>
  </si>
  <si>
    <t xml:space="preserve"> 2.467</t>
  </si>
  <si>
    <t>IE0232</t>
  </si>
  <si>
    <t>PLACA EM FILME ADESIVO PIMAÇO PARA SINALIZAÇÃO</t>
  </si>
  <si>
    <t xml:space="preserve"> 2.468</t>
  </si>
  <si>
    <t>QUADRO DE DISTRIBUICAO COM BARRAMENTO TRIFASICO, DE EMBUTIR, EM CHAPA DE AÇO GALVANIZADO, PARA 12 DISJUNTORES DIN, 100 A</t>
  </si>
  <si>
    <t xml:space="preserve"> 2.469</t>
  </si>
  <si>
    <t>QUADRO DE DISTRIBUICAO COM BARRAMENTO TRIFASICO, DE EMBUTIR, EM CHAPA DE AÇO GALVANIZADO, PARA 18 DISJUNTORES DIN, 100 A, INCLUINDO BARRAMENTO</t>
  </si>
  <si>
    <t xml:space="preserve"> 2.470</t>
  </si>
  <si>
    <t>QUADRO DE DISTRIBUICAO COM BARRAMENTO TRIFASICO, DE EMBUTIR, EM CHAPA DE AÇO GALVANIZADO, PARA 24 DISJUNTORES DIN, 100 A</t>
  </si>
  <si>
    <t xml:space="preserve"> 2.471</t>
  </si>
  <si>
    <t>QUADRO DE DISTRIBUICAO COM BARRAMENTO TRIFASICO, DE EMBUTIR, EM CHAPA DE AÇO GALVANIZADO, PARA 28 DISJUNTORES DIN, 100 A</t>
  </si>
  <si>
    <t xml:space="preserve"> 2.472</t>
  </si>
  <si>
    <t>QUADRO DE DISTRIBUICAO COM BARRAMENTO TRIFASICO, DE EMBUTIR, EM CHAPA DE AÇO GALVANIZADO, PARA 30 DISJUNTORES DIN, 150 A</t>
  </si>
  <si>
    <t xml:space="preserve"> 2.473</t>
  </si>
  <si>
    <t>QUADRO DE DISTRIBUICAO COM BARRAMENTO TRIFASICO, DE EMBUTIR, EM CHAPA DE AÇO GALVANIZADO, PARA 30 DISJUNTORES DIN, 225 A</t>
  </si>
  <si>
    <t xml:space="preserve"> 2.474</t>
  </si>
  <si>
    <t>QUADRO DE DISTRIBUICAO COM BARRAMENTO TRIFASICO, DE EMBUTIR, EM CHAPA DE AÇO GALVANIZADO, PARA 36 DISJUNTORES DIN, 100 A</t>
  </si>
  <si>
    <t xml:space="preserve"> 2.475</t>
  </si>
  <si>
    <t>QUADRO DE DISTRIBUICAO COM BARRAMENTO TRIFASICO, DE EMBUTIR, EM CHAPA DE AÇO GALVANIZADO, PARA 40 DISJUNTORES DIN, 100 A</t>
  </si>
  <si>
    <t xml:space="preserve"> 2.476</t>
  </si>
  <si>
    <t>QUADRO DE DISTRIBUICAO COM BARRAMENTO TRIFASICO, DE EMBUTIR, EM CHAPA DE AÇO GALVANIZADO, PARA 48 DISJUNTORES DIN, 100 A</t>
  </si>
  <si>
    <t xml:space="preserve"> 2.477</t>
  </si>
  <si>
    <t>QUADRO DE DISTRIBUICAO COM BARRAMENTO TRIFASICO, DE SOBREPOR, EM CHAPA DE AÇO GALVANIZADO, PARA *42* DISJUNTORES DIN, 100 A</t>
  </si>
  <si>
    <t xml:space="preserve"> 2.478</t>
  </si>
  <si>
    <t>QUADRO DE DISTRIBUICAO COM BARRAMENTO TRIFASICO, DE SOBREPOR, EM CHAPA DE AÇO GALVANIZADO, PARA 12 DISJUNTORES DIN, 100 A</t>
  </si>
  <si>
    <t xml:space="preserve"> 2.479</t>
  </si>
  <si>
    <t>QUADRO DE DISTRIBUICAO COM BARRAMENTO TRIFASICO, DE SOBREPOR, EM CHAPA DE AÇO GALVANIZADO, PARA 18 DISJUNTORES DIN, 100 A</t>
  </si>
  <si>
    <t xml:space="preserve"> 2.480</t>
  </si>
  <si>
    <t>QUADRO DE DISTRIBUICAO COM BARRAMENTO TRIFASICO, DE SOBREPOR, EM CHAPA DE AÇO GALVANIZADO, PARA 28 DISJUNTORES DIN, 100 A</t>
  </si>
  <si>
    <t xml:space="preserve"> 2.481</t>
  </si>
  <si>
    <t>QUADRO DE DISTRIBUICAO COM BARRAMENTO TRIFASICO, DE SOBREPOR, EM CHAPA DE AÇO GALVANIZADO, PARA 30 DISJUNTORES DIN, 100 A</t>
  </si>
  <si>
    <t xml:space="preserve"> 2.482</t>
  </si>
  <si>
    <t>QUADRO DE DISTRIBUICAO COM BARRAMENTO TRIFASICO, DE SOBREPOR, EM CHAPA DE AÇO GALVANIZADO, PARA 36 DISJUNTORES DIN, 100 A</t>
  </si>
  <si>
    <t xml:space="preserve"> 2.483</t>
  </si>
  <si>
    <t>QUADRO DE DISTRIBUICAO COM BARRAMENTO TRIFASICO, DE SOBREPOR, EM CHAPA DE AÇO GALVANIZADO, PARA 48 DISJUNTORES DIN, 100 A</t>
  </si>
  <si>
    <t xml:space="preserve"> 2.484</t>
  </si>
  <si>
    <t>QUADRO DE DISTRIBUICAO, EM PVC, DE EMBUTIR, COM BARRAMENTO TERRA / NEUTRO, PARA 12 DISJUNTORES NEMA OU 16 DISJUNTORES DIN</t>
  </si>
  <si>
    <t xml:space="preserve"> 2.485</t>
  </si>
  <si>
    <t>QUADRO DE DISTRIBUICAO, EM PVC, DE EMBUTIR, COM BARRAMENTO TERRA / NEUTRO, PARA 18 DISJUNTORES NEMA OU 24 DISJUNTORES DIN</t>
  </si>
  <si>
    <t xml:space="preserve"> 2.486</t>
  </si>
  <si>
    <t>QUADRO DE DISTRIBUICAO, EM PVC, DE EMBUTIR, COM BARRAMENTO TERRA / NEUTRO, PARA 27 DISJUNTORES NEMA OU 36 DISJUNTORES DIN</t>
  </si>
  <si>
    <t xml:space="preserve"> 2.487</t>
  </si>
  <si>
    <t>QUADRO DE DISTRIBUICAO, EM PVC, DE EMBUTIR, COM BARRAMENTO TERRA / NEUTRO, PARA 48 DISJUNTORES DIN</t>
  </si>
  <si>
    <t xml:space="preserve"> 2.488</t>
  </si>
  <si>
    <t>QUADRO DE DISTRIBUICAO, EM PVC, DE EMBUTIR, COM BARRAMENTO TERRA / NEUTRO, PARA 6 DISJUNTORES NEMA OU 8 DISJUNTORES DIN</t>
  </si>
  <si>
    <t xml:space="preserve"> 2.489</t>
  </si>
  <si>
    <t>QUADRO DE DISTRIBUICAO, SEM BARRAMENTO, EM PVC, DE EMBUTIR, PARA 12 DISJUNTORES NEMA OU 16 DISJUNTORES DIN</t>
  </si>
  <si>
    <t xml:space="preserve"> 2.490</t>
  </si>
  <si>
    <t>QUADRO DE DISTRIBUICAO, SEM BARRAMENTO, EM PVC, DE EMBUTIR, PARA 18 DISJUNTORES NEMA OU 24 DISJUNTORES DIN</t>
  </si>
  <si>
    <t xml:space="preserve"> 2.491</t>
  </si>
  <si>
    <t>QUADRO DE DISTRIBUICAO, SEM BARRAMENTO, EM PVC, DE EMBUTIR, PARA 27 DISJUNTORES NEMA OU 36 DISJUNTORES DIN</t>
  </si>
  <si>
    <t xml:space="preserve"> 2.492</t>
  </si>
  <si>
    <t>QUADRO DE DISTRIBUICAO, SEM BARRAMENTO, EM PVC, DE EMBUTIR, PARA 3 DISJUNTORES NEMA OU 4 DISJUNTORES DIN</t>
  </si>
  <si>
    <t xml:space="preserve"> 2.493</t>
  </si>
  <si>
    <t>QUADRO DE DISTRIBUICAO, SEM BARRAMENTO, EM PVC, DE EMBUTIR, PARA 6 DISJUNTORES NEMA OU 8 DISJUNTORES DIN</t>
  </si>
  <si>
    <t xml:space="preserve"> 2.494</t>
  </si>
  <si>
    <t>QUADRO DE DISTRIBUICAO, SEM BARRAMENTO, EM PVC, DE SOBREPOR, PARA 12 DISJUNTORES NEMA OU 16 DISJUNTORES DIN</t>
  </si>
  <si>
    <t xml:space="preserve"> 2.495</t>
  </si>
  <si>
    <t>QUADRO DE DISTRIBUICAO, SEM BARRAMENTO, EM PVC, DE SOBREPOR, PARA 18 DISJUNTORES NEMA OU 24 DISJUNTORES DIN</t>
  </si>
  <si>
    <t xml:space="preserve"> 2.496</t>
  </si>
  <si>
    <t>QUADRO DE DISTRIBUICAO, SEM BARRAMENTO, EM PVC, DE SOBREPOR, PARA 27 DISJUNTORES NEMA OU 36 DISJUNTORES DIN</t>
  </si>
  <si>
    <t xml:space="preserve"> 2.497</t>
  </si>
  <si>
    <t>QUADRO DE DISTRIBUICAO, SEM BARRAMENTO, EM PVC, DE SOBREPOR, PARA 6 DISJUNTORES NEMA OU 8 DISJUNTORES DIN</t>
  </si>
  <si>
    <t xml:space="preserve"> 2.498</t>
  </si>
  <si>
    <t>SENSOR DE PRESENCA BIVOLT COM FOTOCELULA PARA QUALQUER TIPO DE LÂMPADA, POTENCIA MÁXIMA *1000* W, USO EXTERNO</t>
  </si>
  <si>
    <t xml:space="preserve"> 2.499</t>
  </si>
  <si>
    <t>SENSOR DE PRESENCA BIVOLT DE PAREDE COM FOTOCELULA PARA QUALQUER TIPO DE LÂMPADA POTENCIA MÁXIMA *1000* W, USO INTERNO</t>
  </si>
  <si>
    <t xml:space="preserve"> 2.500</t>
  </si>
  <si>
    <t>TAMPA CEGA EM PVC PARA CONDULETE 4 X 2"</t>
  </si>
  <si>
    <t xml:space="preserve"> 2.501</t>
  </si>
  <si>
    <t>TAMPA PARA CONDULETE, EM PVC, PARA 1 INTERRUPTOR</t>
  </si>
  <si>
    <t xml:space="preserve"> 2.502</t>
  </si>
  <si>
    <t>TAMPA PARA CONDULETE, EM PVC, PARA 1 MODULO RJ</t>
  </si>
  <si>
    <t xml:space="preserve"> 2.503</t>
  </si>
  <si>
    <t>TAMPA PARA CONDULETE, EM PVC, PARA 2 MODULOS RJ</t>
  </si>
  <si>
    <t xml:space="preserve"> 2.504</t>
  </si>
  <si>
    <t>TAMPA PARA CONDULETE, EM PVC, PARA TOMADA HEXAGONAL</t>
  </si>
  <si>
    <t xml:space="preserve"> 2.505</t>
  </si>
  <si>
    <t>TERMINAL A COMPRESSAO EM COBRE ESTANHADO PARA CABO 10 MM2, 1 FURO E 1 COMPRESSAO, PARA PARAFUSO DE FIXAÇÃO M6</t>
  </si>
  <si>
    <t xml:space="preserve"> 2.506</t>
  </si>
  <si>
    <t>TERMINAL A COMPRESSAO EM COBRE ESTANHADO PARA CABO 120 MM2, 1 FURO E 1 COMPRESSAO, PARA PARAFUSO DE FIXAÇÃO M12</t>
  </si>
  <si>
    <t xml:space="preserve"> 2.507</t>
  </si>
  <si>
    <t>TERMINAL A COMPRESSAO EM COBRE ESTANHADO PARA CABO 16 MM2, 1 FURO E 1 COMPRESSAO, PARA PARAFUSO DE FIXAÇÃO M6</t>
  </si>
  <si>
    <t xml:space="preserve"> 2.508</t>
  </si>
  <si>
    <t>TERMINAL A COMPRESSAO EM COBRE ESTANHADO PARA CABO 2,5 MM2, 1 FURO E 1 COMPRESSAO, PARA PARAFUSO DE FIXAÇÃO M5</t>
  </si>
  <si>
    <t xml:space="preserve"> 2.509</t>
  </si>
  <si>
    <t>TERMINAL A COMPRESSAO EM COBRE ESTANHADO PARA CABO 25 MM2, 1 FURO E 1 COMPRESSAO, PARA PARAFUSO DE FIXAÇÃO M8</t>
  </si>
  <si>
    <t xml:space="preserve"> 2.510</t>
  </si>
  <si>
    <t>TERMINAL A COMPRESSAO EM COBRE ESTANHADO PARA CABO 35 MM2, 1 FURO E 1 COMPRESSAO, PARA PARAFUSO DE FIXAÇÃO M8</t>
  </si>
  <si>
    <t xml:space="preserve"> 2.511</t>
  </si>
  <si>
    <t>TERMINAL A COMPRESSAO EM COBRE ESTANHADO PARA CABO 4 MM2, 1 FURO E 1 COMPRESSAO, PARA PARAFUSO DE FIXAÇÃO M5</t>
  </si>
  <si>
    <t xml:space="preserve"> 2.512</t>
  </si>
  <si>
    <t>TERMINAL A COMPRESSAO EM COBRE ESTANHADO PARA CABO 50 MM2, 1 FURO E 1 COMPRESSAO, PARA PARAFUSO DE FIXAÇÃO M8</t>
  </si>
  <si>
    <t xml:space="preserve"> 2.513</t>
  </si>
  <si>
    <t>TERMINAL A COMPRESSAO EM COBRE ESTANHADO PARA CABO 6 MM2, 1 FURO E 1 COMPRESSAO, PARA PARAFUSO DE FIXAÇÃO M6</t>
  </si>
  <si>
    <t xml:space="preserve"> 2.514</t>
  </si>
  <si>
    <t>TERMINAL A COMPRESSAO EM COBRE ESTANHADO PARA CABO 70 MM2, 1 FURO E 1 COMPRESSAO, PARA PARAFUSO DE FIXAÇÃO M10</t>
  </si>
  <si>
    <t xml:space="preserve"> 2.515</t>
  </si>
  <si>
    <t>TERMINAL A COMPRESSAO EM COBRE ESTANHADO PARA CABO 95 MM2, 1 FURO E 1 COMPRESSAO, PARA PARAFUSO DE FIXAÇÃO M12</t>
  </si>
  <si>
    <t xml:space="preserve"> 2.516</t>
  </si>
  <si>
    <t>TERMINAL DE COMPRESSÃO PRÉ ISOLADO TIPO GARFO PARA CABO 2,5 MM2 UN</t>
  </si>
  <si>
    <t xml:space="preserve"> 2.517</t>
  </si>
  <si>
    <t>TERMINAL DE COMPRESSÃO PRÉ ISOLADO TIPO GARFO PARA CABO 4,0 MM2 UN</t>
  </si>
  <si>
    <t xml:space="preserve"> 2.518</t>
  </si>
  <si>
    <t>TERMINAL DE COMPRESSÃO PRÉ ISOLADO TIPO GARFO PARA CABO 6,0 MM2 UN</t>
  </si>
  <si>
    <t xml:space="preserve"> 2.519</t>
  </si>
  <si>
    <t>TERMINAL OLHAL ISOLADO PARA CABO 10MM2</t>
  </si>
  <si>
    <t xml:space="preserve"> 2.520</t>
  </si>
  <si>
    <t>TERMINAL OLHAL ISOLADO PARA CABO 4,0MM</t>
  </si>
  <si>
    <t xml:space="preserve"> 2.521</t>
  </si>
  <si>
    <t>TOMADA 2P+T 10A, 250V, CONJUNTO MONTADO PARA EMBUTIR 4" X 2" (PLACA + SUPORTE + MODULO)</t>
  </si>
  <si>
    <t xml:space="preserve"> 2.522</t>
  </si>
  <si>
    <t>TOMADA 2P+T 20A 250V, CONJUNTO MONTADO PARA EMBUTIR 4" X 2" (PLACA + SUPORTE + MODULO)</t>
  </si>
  <si>
    <t xml:space="preserve"> 2.523</t>
  </si>
  <si>
    <t>TOMADA INDUSTRIAL DE EMBUTIR 3P+T 30 A, 440 V, COM TRAVA, COM PLACA</t>
  </si>
  <si>
    <t xml:space="preserve"> 3 </t>
  </si>
  <si>
    <t>PEÇAS SOBRESSALENTES - EQUIPAMENTOS</t>
  </si>
  <si>
    <t xml:space="preserve"> 3.1 </t>
  </si>
  <si>
    <t>Ins-LT-09</t>
  </si>
  <si>
    <t>AMORTECEDOR INFERIOR, PARA MARTELETE RHT</t>
  </si>
  <si>
    <t xml:space="preserve"> 3.2 </t>
  </si>
  <si>
    <t>Ins-LT-08</t>
  </si>
  <si>
    <t>AMORTECEDOR SUPERIOR, PARA MARTELETE RHT</t>
  </si>
  <si>
    <t xml:space="preserve"> 3.3 </t>
  </si>
  <si>
    <t>Ins-LT-05</t>
  </si>
  <si>
    <t>BOCAL DE IMPACTO, PARA MARTELETE RHT</t>
  </si>
  <si>
    <t xml:space="preserve"> 3.4 </t>
  </si>
  <si>
    <t>Ins-LT-04</t>
  </si>
  <si>
    <t>BOCAL INFERIOR, PARA MARTELETE RHT</t>
  </si>
  <si>
    <t xml:space="preserve"> 3.5 </t>
  </si>
  <si>
    <t>Ins-LT-06</t>
  </si>
  <si>
    <t>FIXADOR DE FERRAMENTA, PARA MARTELETE RHT</t>
  </si>
  <si>
    <t xml:space="preserve"> 3.6 </t>
  </si>
  <si>
    <t>Ins-LT-10</t>
  </si>
  <si>
    <t>KIT DE ABASTECIMENTO 12V PARA ÓLEO DIESEL COM RESERVATÓRIO DE 1000 LITROS NOVO, VAZÃO DE 40 L/MIN, MEDIDOR 3 DÍGITOS - 1004040</t>
  </si>
  <si>
    <t xml:space="preserve"> 3.7 </t>
  </si>
  <si>
    <t>Ins-LT-07</t>
  </si>
  <si>
    <t>KIT VEDAÇÃO, PARA MARTELETE RHT</t>
  </si>
  <si>
    <t xml:space="preserve"> 3.8 </t>
  </si>
  <si>
    <t>Ins-LT-15</t>
  </si>
  <si>
    <t>MESA HIDRÁULICA PANTOGRÁFICA VERMELHO 560MM 300KG WORKER</t>
  </si>
  <si>
    <t xml:space="preserve"> 3.9 </t>
  </si>
  <si>
    <t>Ins-LT-03</t>
  </si>
  <si>
    <t>PONTEIRA OGIVA, PARA MARTELETE RHT, MÍNIMO 5 UND</t>
  </si>
  <si>
    <t xml:space="preserve"> 4 </t>
  </si>
  <si>
    <t>MATERIAIS COMEC</t>
  </si>
  <si>
    <t xml:space="preserve"> 4.1 </t>
  </si>
  <si>
    <t>CANT-MOB-012</t>
  </si>
  <si>
    <t>ANEL EPDM DN 250 AJGI P/ JUNTA GIBAULT SQ ARRUELA BORRACHA OU SIMILAR</t>
  </si>
  <si>
    <t xml:space="preserve"> 4.2 </t>
  </si>
  <si>
    <t>GRANITO-26</t>
  </si>
  <si>
    <t>ARAME DE SOLDA, PARA AÇO CARBONO, MIG 0,8MM 5 KG PARA USO EM MÁQUINAS COM GÁS - V8 BRASIL - V8 BRASIL-265594</t>
  </si>
  <si>
    <t xml:space="preserve"> 4.3</t>
  </si>
  <si>
    <t>GRANITO-27</t>
  </si>
  <si>
    <t>ARAME PARA SOLDA ALUMÍNIO, 308LSI MIG/MAG 1,2MM 15KG - DELGADO SOLDAS-253-308120</t>
  </si>
  <si>
    <t xml:space="preserve"> 4.4</t>
  </si>
  <si>
    <t>ARRUELA EM ALUMÍNIO, COM ROSCA, DE  1 1/4", PARA ELETRODUTO</t>
  </si>
  <si>
    <t xml:space="preserve"> 4.5</t>
  </si>
  <si>
    <t>ARRUELA EM ALUMÍNIO, COM ROSCA, DE 1 1/2", PARA ELETRODUTO</t>
  </si>
  <si>
    <t xml:space="preserve"> 4.6</t>
  </si>
  <si>
    <t>ARRUELA EM ALUMÍNIO, COM ROSCA, DE 1", PARA ELETRODUTO</t>
  </si>
  <si>
    <t xml:space="preserve"> 4.7</t>
  </si>
  <si>
    <t>ARRUELA EM ALUMÍNIO, COM ROSCA, DE 1/2", PARA ELETRODUTO</t>
  </si>
  <si>
    <t xml:space="preserve"> 4.8</t>
  </si>
  <si>
    <t>ARRUELA EM ALUMÍNIO, COM ROSCA, DE 2 1/2", PARA ELETRODUTO</t>
  </si>
  <si>
    <t xml:space="preserve"> 4.9</t>
  </si>
  <si>
    <t>ARRUELA EM ALUMÍNIO, COM ROSCA, DE 2", PARA ELETRODUTO</t>
  </si>
  <si>
    <t xml:space="preserve"> 4.10</t>
  </si>
  <si>
    <t>ARRUELA EM ALUMÍNIO, COM ROSCA, DE 3", PARA ELETRODUTO</t>
  </si>
  <si>
    <t xml:space="preserve"> 4.11</t>
  </si>
  <si>
    <t>ARRUELA EM ALUMÍNIO, COM ROSCA, DE 3/4", PARA ELETRODUTO</t>
  </si>
  <si>
    <t xml:space="preserve"> 4.12</t>
  </si>
  <si>
    <t>ARRUELA EM ALUMÍNIO, COM ROSCA, DE 4", PARA ELETRODUTO</t>
  </si>
  <si>
    <t xml:space="preserve"> 4.13</t>
  </si>
  <si>
    <t>ARRUELA LISA, REDONDA, DE LATÃO POLIDO, DIAMETRO NOMINAL 5/8", DIAMETRO EXTERNO = 34 MM, DIAMETRO DO FURO = 17 MM, ESPESSURA = *2,5* MM</t>
  </si>
  <si>
    <t xml:space="preserve"> 4.14</t>
  </si>
  <si>
    <t>ARRUELA QUADRADA EM AÇO GALVANIZADO, DIMENSAO = 38 MM, ESPESSURA = 3MM, DIAMETRO DO FURO= 18 MM</t>
  </si>
  <si>
    <t xml:space="preserve"> 4.15</t>
  </si>
  <si>
    <t>BARRA CHATA DE ALUMÍNIO 1" X 1/4"</t>
  </si>
  <si>
    <t xml:space="preserve"> 4.16</t>
  </si>
  <si>
    <t>BARRA CHATA DE ALUMÍNIO 1" X 1/8"</t>
  </si>
  <si>
    <t xml:space="preserve"> 4.17</t>
  </si>
  <si>
    <t>BARRA CHATA DE COBRE 2" X 1/2"</t>
  </si>
  <si>
    <t xml:space="preserve"> 4.18</t>
  </si>
  <si>
    <t>BARRA CHATA DE FERRO 1"X1/4"  (1,27 KG/M)</t>
  </si>
  <si>
    <t xml:space="preserve"> 4.19</t>
  </si>
  <si>
    <t>BARRA CHATA DE FERRO 2 X 1/4" (2,53 KG/M)</t>
  </si>
  <si>
    <t xml:space="preserve"> 4.20</t>
  </si>
  <si>
    <t>BARRA CHATA DE FERRO 2" X 1/4" (2,53 KG/M)</t>
  </si>
  <si>
    <t xml:space="preserve"> 4.21</t>
  </si>
  <si>
    <t>BARRA CHATA DE FERRO 2" X 3/16" (1,90 KG/M)</t>
  </si>
  <si>
    <t xml:space="preserve"> 4.22</t>
  </si>
  <si>
    <t>BARRA CHATA DE FERRO 2.1/2" X 5/16" (3,96 KG/M)</t>
  </si>
  <si>
    <t xml:space="preserve"> 4.23</t>
  </si>
  <si>
    <t>BARRA REDONDA DE AÇO MECANICO LAMINADO 1/2" (0,99 KG/M)</t>
  </si>
  <si>
    <t xml:space="preserve"> 4.24</t>
  </si>
  <si>
    <t>BARRA REDONDA DE AÇO MECANICO LAMINADO 3/8" (0,56 KG/M)</t>
  </si>
  <si>
    <t xml:space="preserve"> 4.25</t>
  </si>
  <si>
    <t>BARRA REDONDA DE AÇO MECANICO LAMINADO 5/8" (1,56 KG/M)</t>
  </si>
  <si>
    <t xml:space="preserve"> 4.26</t>
  </si>
  <si>
    <t>GRANITO-65</t>
  </si>
  <si>
    <t>BARRA REDONDA LAM A36 1/2</t>
  </si>
  <si>
    <t xml:space="preserve"> 4.27</t>
  </si>
  <si>
    <t>GRANITO-66</t>
  </si>
  <si>
    <t>BARRA REDONDA LAM A36 3/8</t>
  </si>
  <si>
    <t xml:space="preserve"> 4.28</t>
  </si>
  <si>
    <t>GRANITO-67</t>
  </si>
  <si>
    <t>BARRA REDONDA LAM A36 5/8</t>
  </si>
  <si>
    <t xml:space="preserve"> 4.29</t>
  </si>
  <si>
    <t>BARRA ROSCADA BICROMATIZADA Ø 1/4" X 3000MM UN</t>
  </si>
  <si>
    <t>barra</t>
  </si>
  <si>
    <t xml:space="preserve"> 4.30</t>
  </si>
  <si>
    <t>BARRA ROSCADA BICROMATIZADA Ø 3/8" X 3000MM UN</t>
  </si>
  <si>
    <t xml:space="preserve"> 4.31</t>
  </si>
  <si>
    <t>BARRA ROSCADA ZINCADA Ø 1/4" M</t>
  </si>
  <si>
    <t xml:space="preserve"> 4.32</t>
  </si>
  <si>
    <t>BARRA ROSCADA ZINCADA Ø 3/8" M</t>
  </si>
  <si>
    <t xml:space="preserve"> 4.33</t>
  </si>
  <si>
    <t>BARRA ROSCADA ZINCADA Ø 5/16" M</t>
  </si>
  <si>
    <t xml:space="preserve"> 4.34</t>
  </si>
  <si>
    <t>NOVR9</t>
  </si>
  <si>
    <t>BICO DE CORTE 1502 nº 10 VONDER - VONDER-7463150210</t>
  </si>
  <si>
    <t xml:space="preserve"> 4.35</t>
  </si>
  <si>
    <t>NOVS0</t>
  </si>
  <si>
    <t>BICO DE CORTE 1502 nr 12 VONDER - VONDER-7463150212</t>
  </si>
  <si>
    <t xml:space="preserve"> 4.36</t>
  </si>
  <si>
    <t>NOVR7</t>
  </si>
  <si>
    <t>BICO DE CORTE 1503 N ° 6 - OMEGA-02010910004</t>
  </si>
  <si>
    <t xml:space="preserve"> 4.37</t>
  </si>
  <si>
    <t>NOVR8</t>
  </si>
  <si>
    <t>BICO DE CORTE 1503 N ° 8 - OMEGA-02010910006</t>
  </si>
  <si>
    <t xml:space="preserve"> 4.38</t>
  </si>
  <si>
    <t>GRANITO-30</t>
  </si>
  <si>
    <t>CAIXA SANFONADA CARGOBOX COM RODAS, PUXADOR E 60 FERRAMENTAS - TRAMONTINAPRO-44952/660</t>
  </si>
  <si>
    <t xml:space="preserve"> 4.39</t>
  </si>
  <si>
    <t>NOVR6</t>
  </si>
  <si>
    <t>CANETA DE MAÇARICO DE CORTE 3 CANOS GÁS OXI-ACETILENO/ OXI-GLP MC-03 - FAMABRAS-15280601 OU SIMILAR</t>
  </si>
  <si>
    <t xml:space="preserve"> 4.40</t>
  </si>
  <si>
    <t>GRANITO-60</t>
  </si>
  <si>
    <t>CANTONEIRA L A36 - 1 1/2 X 3/16</t>
  </si>
  <si>
    <t xml:space="preserve"> 4.41</t>
  </si>
  <si>
    <t>GRANITO-59</t>
  </si>
  <si>
    <t>CANTONEIRA L A36 - 1/2 X 1/8</t>
  </si>
  <si>
    <t xml:space="preserve"> 4.42</t>
  </si>
  <si>
    <t>GRANITO-61</t>
  </si>
  <si>
    <t>CANTONEIRA L A36 - 2 X 5/16</t>
  </si>
  <si>
    <t xml:space="preserve"> 4.43</t>
  </si>
  <si>
    <t>GRANITO-62</t>
  </si>
  <si>
    <t>CANTONEIRA L A36 - 2. 1/2 X 5/16</t>
  </si>
  <si>
    <t xml:space="preserve"> 4.44</t>
  </si>
  <si>
    <t>GRANITO-63</t>
  </si>
  <si>
    <t>CANTONEIRA L A36 - 3 X 5/16</t>
  </si>
  <si>
    <t xml:space="preserve"> 4.45</t>
  </si>
  <si>
    <t>GRANITO-64</t>
  </si>
  <si>
    <t>CANTONEIRA L A36 - 3/4 X 1/8</t>
  </si>
  <si>
    <t xml:space="preserve"> 4.46</t>
  </si>
  <si>
    <t>GRANITO-31</t>
  </si>
  <si>
    <t>CARRO DE FERRAMENTAS COM 7 GAVETAS E 380 PEÇAS PROFISSIONAL - FORTGPRO-FG6100</t>
  </si>
  <si>
    <t xml:space="preserve"> 4.47</t>
  </si>
  <si>
    <t>CENTRALIZADOR DE BARRA DE AÇO (CHUMBADOR TIPO CARAMBOLA), PARA AÇO ATE 20 MM</t>
  </si>
  <si>
    <t xml:space="preserve"> 4.48</t>
  </si>
  <si>
    <t>CHAPA DE AÇO FINA A QUENTE BITOLA MSG 18, E = 1,20 MM (9,60 KG/M2)</t>
  </si>
  <si>
    <t xml:space="preserve"> 4.49</t>
  </si>
  <si>
    <t>CHAPA DE AÇO GALVANIZADA BITOLA GSG 18, E = 1,25 MM (10,00 KG/M2)</t>
  </si>
  <si>
    <t xml:space="preserve"> 4.50</t>
  </si>
  <si>
    <t>CHAPA DE AÇO GALVANIZADA BITOLA GSG 26, E = 0,50 MM (4,00 KG/M2)</t>
  </si>
  <si>
    <t xml:space="preserve"> 4.51</t>
  </si>
  <si>
    <t>GRANITO-68</t>
  </si>
  <si>
    <t>CHAPA DE AÇO GROSSA PRETA 1"(25,4MM), 196 KG/M2</t>
  </si>
  <si>
    <t xml:space="preserve"> 4.52</t>
  </si>
  <si>
    <t>CHAPA DE AÇO GROSSA, ASTM A36, E = 1 " (25,40 MM) 199,18 KG/M2</t>
  </si>
  <si>
    <t xml:space="preserve"> 4.53</t>
  </si>
  <si>
    <t>CHAPA DE AÇO GROSSA, ASTM A36, E = 3/4 " (19,05 MM) 149,39 KG/M2</t>
  </si>
  <si>
    <t xml:space="preserve"> 4.54</t>
  </si>
  <si>
    <t>CHAPA DE AÇO GROSSA, ASTM A36, E = 5/8 " (15,88 MM) 124,49 KG/M2</t>
  </si>
  <si>
    <t xml:space="preserve"> 4.55</t>
  </si>
  <si>
    <t>CHAPA DE AÇO GROSSA, ASTM A36, E = 7/8 " (22,23 MM) 174,28 KG/M2</t>
  </si>
  <si>
    <t xml:space="preserve"> 4.56</t>
  </si>
  <si>
    <t>GRANITO-54</t>
  </si>
  <si>
    <t>CHAPA EM AÇO CARBONO A36 1/2 - 6,00 X 1,50</t>
  </si>
  <si>
    <t xml:space="preserve"> 4.57</t>
  </si>
  <si>
    <t>GRANITO-56</t>
  </si>
  <si>
    <t>CHAPA EM AÇO CARBONO A36 1/4 - 6,00 X 1,50</t>
  </si>
  <si>
    <t xml:space="preserve"> 4.58</t>
  </si>
  <si>
    <t>GRANITO-55</t>
  </si>
  <si>
    <t>CHAPA EM AÇO CARBONO A36 3/16 - 6,00 X 1,50</t>
  </si>
  <si>
    <t xml:space="preserve"> 4.59</t>
  </si>
  <si>
    <t>GRANITO-57</t>
  </si>
  <si>
    <t>CHAPA EM AÇO CARBONO A36 3/4 - 6,00 X 1,50</t>
  </si>
  <si>
    <t xml:space="preserve"> 4.60</t>
  </si>
  <si>
    <t>GRANITO-58</t>
  </si>
  <si>
    <t>CHAPA EM AÇO CARBONO A36 3/8 - 6,00 X 1,50</t>
  </si>
  <si>
    <t xml:space="preserve"> 4.61</t>
  </si>
  <si>
    <t>CHUMBADOR DE AÇO TIPO PARABOLT, * 5/8" X 200* MM,  COM PORCA E ARRUELA</t>
  </si>
  <si>
    <t xml:space="preserve"> 4.62</t>
  </si>
  <si>
    <t>CHUMBADOR DE AÇO, 1" X 600 MM, PARA POSTES DE AÇO COM BASE, INCLUSO PORCA E ARRUELA</t>
  </si>
  <si>
    <t xml:space="preserve"> 4.63</t>
  </si>
  <si>
    <t>CHUMBADOR DE AÇO, DIAMETRO 1/2", COMPRIMENTO 75 MM</t>
  </si>
  <si>
    <t xml:space="preserve"> 4.64</t>
  </si>
  <si>
    <t>CHUMBADOR DE AÇO, DIAMETRO 5/8", COMPRIMENTO 6", COM PORCA</t>
  </si>
  <si>
    <t xml:space="preserve"> 4.65</t>
  </si>
  <si>
    <t>CHUMBADOR, DIAMETRO 1/4" COM PARAFUSO 1/4" X 40 MM</t>
  </si>
  <si>
    <t xml:space="preserve"> 4.66</t>
  </si>
  <si>
    <t>GRANITO-04</t>
  </si>
  <si>
    <t>CINTURÃO DE SEGURANÇA TIPO PARAQUEDISTA CONTRA QUEDAS COM REGULAGEM TOTAL - MG CINTO-MULT2010</t>
  </si>
  <si>
    <t xml:space="preserve"> 4.67</t>
  </si>
  <si>
    <t>CANT-MOB-004</t>
  </si>
  <si>
    <t>COMPRESSOR DE AR AUDAZ 5HP 20 PÉS 200L 175LBF TRIFÁSICO 220/380V - SCHULZ-MCSV20/200 OU SIMILAR</t>
  </si>
  <si>
    <t xml:space="preserve"> 4.68</t>
  </si>
  <si>
    <t>CANT-MOB-003</t>
  </si>
  <si>
    <t>COMPRESSOR DE AR PORTÁTIL 10 PÉS 50L 2HP 140PSI MONOFÁSICO - SCHULZ-CSV10PRO/50 OU SIMILAR</t>
  </si>
  <si>
    <t xml:space="preserve"> 4.69</t>
  </si>
  <si>
    <t>NOVR1</t>
  </si>
  <si>
    <t>CONJUNTO OXI-CORTE MILLENNIUM OXIGÊNIO-ACETILENO RI - FAMABRAS-22030301 OU SIMILAR</t>
  </si>
  <si>
    <t xml:space="preserve"> 4.70</t>
  </si>
  <si>
    <t>COTOVELO 45 GRAUS DE FERRO GALVANIZADO, COM ROSCA BSP, DE 1 1/2"</t>
  </si>
  <si>
    <t xml:space="preserve"> 4.71</t>
  </si>
  <si>
    <t>COTOVELO 45 GRAUS DE FERRO GALVANIZADO, COM ROSCA BSP, DE 1 1/4"</t>
  </si>
  <si>
    <t xml:space="preserve"> 4.72</t>
  </si>
  <si>
    <t>COTOVELO 45 GRAUS DE FERRO GALVANIZADO, COM ROSCA BSP, DE 1"</t>
  </si>
  <si>
    <t xml:space="preserve"> 4.73</t>
  </si>
  <si>
    <t>COTOVELO 45 GRAUS DE FERRO GALVANIZADO, COM ROSCA BSP, DE 1/2"</t>
  </si>
  <si>
    <t xml:space="preserve"> 4.74</t>
  </si>
  <si>
    <t>COTOVELO 45 GRAUS DE FERRO GALVANIZADO, COM ROSCA BSP, DE 2 1/2"</t>
  </si>
  <si>
    <t xml:space="preserve"> 4.75</t>
  </si>
  <si>
    <t>COTOVELO 45 GRAUS DE FERRO GALVANIZADO, COM ROSCA BSP, DE 2"</t>
  </si>
  <si>
    <t xml:space="preserve"> 4.76</t>
  </si>
  <si>
    <t>COTOVELO 45 GRAUS DE FERRO GALVANIZADO, COM ROSCA BSP, DE 3"</t>
  </si>
  <si>
    <t xml:space="preserve"> 4.77</t>
  </si>
  <si>
    <t>COTOVELO 45 GRAUS DE FERRO GALVANIZADO, COM ROSCA BSP, DE 3/4"</t>
  </si>
  <si>
    <t xml:space="preserve"> 4.78</t>
  </si>
  <si>
    <t>COTOVELO 45 GRAUS DE FERRO GALVANIZADO, COM ROSCA BSP, DE 4"</t>
  </si>
  <si>
    <t xml:space="preserve"> 4.79</t>
  </si>
  <si>
    <t>COTOVELO 90 GRAUS DE FERRO GALVANIZADO, COM ROSCA BSP MACHO/FEMEA, DE 1 1/2"</t>
  </si>
  <si>
    <t xml:space="preserve"> 4.80</t>
  </si>
  <si>
    <t>COTOVELO 90 GRAUS DE FERRO GALVANIZADO, COM ROSCA BSP MACHO/FEMEA, DE 1 1/4"</t>
  </si>
  <si>
    <t xml:space="preserve"> 4.81</t>
  </si>
  <si>
    <t>COTOVELO 90 GRAUS DE FERRO GALVANIZADO, COM ROSCA BSP MACHO/FEMEA, DE 1"</t>
  </si>
  <si>
    <t xml:space="preserve"> 4.82</t>
  </si>
  <si>
    <t>COTOVELO 90 GRAUS DE FERRO GALVANIZADO, COM ROSCA BSP MACHO/FEMEA, DE 1/2"</t>
  </si>
  <si>
    <t xml:space="preserve"> 4.83</t>
  </si>
  <si>
    <t>COTOVELO 90 GRAUS DE FERRO GALVANIZADO, COM ROSCA BSP MACHO/FEMEA, DE 2"</t>
  </si>
  <si>
    <t xml:space="preserve"> 4.84</t>
  </si>
  <si>
    <t>COTOVELO 90 GRAUS DE FERRO GALVANIZADO, COM ROSCA BSP MACHO/FEMEA, DE 3/4"</t>
  </si>
  <si>
    <t xml:space="preserve"> 4.85</t>
  </si>
  <si>
    <t>COTOVELO 90 GRAUS DE FERRO GALVANIZADO, COM ROSCA BSP, DE 1 1/2"</t>
  </si>
  <si>
    <t xml:space="preserve"> 4.86</t>
  </si>
  <si>
    <t>COTOVELO 90 GRAUS DE FERRO GALVANIZADO, COM ROSCA BSP, DE 1 1/4"</t>
  </si>
  <si>
    <t xml:space="preserve"> 4.87</t>
  </si>
  <si>
    <t>COTOVELO 90 GRAUS DE FERRO GALVANIZADO, COM ROSCA BSP, DE 1"</t>
  </si>
  <si>
    <t xml:space="preserve"> 4.88</t>
  </si>
  <si>
    <t>COTOVELO 90 GRAUS DE FERRO GALVANIZADO, COM ROSCA BSP, DE 1/2"</t>
  </si>
  <si>
    <t xml:space="preserve"> 4.89</t>
  </si>
  <si>
    <t>COTOVELO 90 GRAUS DE FERRO GALVANIZADO, COM ROSCA BSP, DE 2"</t>
  </si>
  <si>
    <t xml:space="preserve"> 4.90</t>
  </si>
  <si>
    <t>COTOVELO 90 GRAUS DE FERRO GALVANIZADO, COM ROSCA BSP, DE 3"</t>
  </si>
  <si>
    <t xml:space="preserve"> 4.91</t>
  </si>
  <si>
    <t>COTOVELO 90 GRAUS DE FERRO GALVANIZADO, COM ROSCA BSP, DE 3/4"</t>
  </si>
  <si>
    <t xml:space="preserve"> 4.92</t>
  </si>
  <si>
    <t>COTOVELO 90 GRAUS DE FERRO GALVANIZADO, COM ROSCA BSP, DE 4"</t>
  </si>
  <si>
    <t xml:space="preserve"> 4.93</t>
  </si>
  <si>
    <t>COTOVELO 90 GRAUS DE FERRO GALVANIZADO, COM ROSCA BSP, DE 5"</t>
  </si>
  <si>
    <t xml:space="preserve"> 4.94</t>
  </si>
  <si>
    <t>COTOVELO 90 GRAUS DE FERRO GALVANIZADO, COM ROSCA BSP, DE 6"</t>
  </si>
  <si>
    <t xml:space="preserve"> 4.95</t>
  </si>
  <si>
    <t>COTOVELO DE REDUÇÃO 90 GRAUS DE FERRO GALVANIZADO, COM ROSCA BSP, DE 1 1/2" X 1"</t>
  </si>
  <si>
    <t xml:space="preserve"> 4.96</t>
  </si>
  <si>
    <t>COTOVELO DE REDUÇÃO 90 GRAUS DE FERRO GALVANIZADO, COM ROSCA BSP, DE 1 1/2" X 3/4"</t>
  </si>
  <si>
    <t xml:space="preserve"> 4.97</t>
  </si>
  <si>
    <t>COTOVELO DE REDUÇÃO 90 GRAUS DE FERRO GALVANIZADO, COM ROSCA BSP, DE 1" X 1/2"</t>
  </si>
  <si>
    <t xml:space="preserve"> 4.98</t>
  </si>
  <si>
    <t>COTOVELO DE REDUÇÃO 90 GRAUS DE FERRO GALVANIZADO, COM ROSCA BSP, DE 1" X 3/4"</t>
  </si>
  <si>
    <t xml:space="preserve"> 4.99</t>
  </si>
  <si>
    <t>COTOVELO DE REDUÇÃO 90 GRAUS DE FERRO GALVANIZADO, COM ROSCA BSP, DE 2 1/2" X 2"</t>
  </si>
  <si>
    <t xml:space="preserve"> 4.100</t>
  </si>
  <si>
    <t>COTOVELO DE REDUÇÃO 90 GRAUS DE FERRO GALVANIZADO, COM ROSCA BSP, DE 2" X 1 1/2"</t>
  </si>
  <si>
    <t xml:space="preserve"> 4.101</t>
  </si>
  <si>
    <t>COTOVELO DE REDUÇÃO 90 GRAUS DE FERRO GALVANIZADO, COM ROSCA BSP, DE 3/4" X 1/2"</t>
  </si>
  <si>
    <t xml:space="preserve"> 4.102</t>
  </si>
  <si>
    <t>CANT-MOB-007</t>
  </si>
  <si>
    <t>DESINCRUSTADOR REDONDO PNEUMÁTICO 4500BPM 90PSI - PUMA-AT-2503 OU SIMILAR</t>
  </si>
  <si>
    <t xml:space="preserve"> 4.103</t>
  </si>
  <si>
    <t>DISCO DE CORTE 7", PARA FERRO</t>
  </si>
  <si>
    <t xml:space="preserve"> 4.104</t>
  </si>
  <si>
    <t>GRANITO-05</t>
  </si>
  <si>
    <t>DISCO DE CORTE DE 4.1/2 POL. PARA AÇO INOX - STARRETT-DAC115-14</t>
  </si>
  <si>
    <t xml:space="preserve"> 4.105</t>
  </si>
  <si>
    <t>GRANITO-20</t>
  </si>
  <si>
    <t>DISCO DE CORTE METAL INOX 14 POL. X 3,2MM X 1 POL. - DEWALT-DW80144</t>
  </si>
  <si>
    <t xml:space="preserve"> 4.106</t>
  </si>
  <si>
    <t>DISCO DE DESBASTE PARA METAL FERROSO EM GERAL, COM TRES TELAS,  9 X 1/4 X 7/8 " ( 228,6 X 6,4 X 22,2 MM)</t>
  </si>
  <si>
    <t xml:space="preserve"> 4.107</t>
  </si>
  <si>
    <t>GRANITO-06</t>
  </si>
  <si>
    <t>DISCO DE DESBASTE, 4 1/2", 115MM VDA 50 - VONDER-1219504120</t>
  </si>
  <si>
    <t xml:space="preserve"> 4.108</t>
  </si>
  <si>
    <t>GRANITO-07</t>
  </si>
  <si>
    <t>DISCO FLAP DE 7 POL. COM GRÃO 80 - DEWALT-DW8324-AR</t>
  </si>
  <si>
    <t xml:space="preserve"> 4.109</t>
  </si>
  <si>
    <t>GRANITO-09</t>
  </si>
  <si>
    <t>DISCO FLAP GRÃO 60 4.1/2 POL. - RAYCO-14520</t>
  </si>
  <si>
    <t xml:space="preserve"> 4.110</t>
  </si>
  <si>
    <t>GRANITO-08</t>
  </si>
  <si>
    <t>DISCO FLAP GRÃO 60 7 X 7/8 POL. - TELSTAR-310203</t>
  </si>
  <si>
    <t xml:space="preserve"> 4.111</t>
  </si>
  <si>
    <t>GRANITO-10</t>
  </si>
  <si>
    <t>DISCO FLAP RETO 4.1/2 POL. GRÃO 80 - VONDER-1224412080</t>
  </si>
  <si>
    <t xml:space="preserve"> 4.112</t>
  </si>
  <si>
    <t>GRANITO-11</t>
  </si>
  <si>
    <t>ELETRODO INOX AWSE 316L Ø 2,5MM 1KG - UTP-31416</t>
  </si>
  <si>
    <t xml:space="preserve"> 4.113</t>
  </si>
  <si>
    <t>ELETRODO REVESTIDO AWS - E-6010, DIAMETRO IGUAL A 4,00 MM</t>
  </si>
  <si>
    <t xml:space="preserve"> 4.114</t>
  </si>
  <si>
    <t>ELETRODO REVESTIDO AWS - E6013, DIAMETRO IGUAL A 2,50 MM</t>
  </si>
  <si>
    <t xml:space="preserve"> 4.115</t>
  </si>
  <si>
    <t>ELETRODO REVESTIDO AWS - E6013, DIAMETRO IGUAL A 4,00 MM</t>
  </si>
  <si>
    <t xml:space="preserve"> 4.116</t>
  </si>
  <si>
    <t>ELETRODO REVESTIDO AWS - E7018, DIAMETRO IGUAL A 4,00 MM</t>
  </si>
  <si>
    <t xml:space="preserve"> 4.117</t>
  </si>
  <si>
    <t>ESCOVA DE AÇO, COM CABO, *4  X 15* FILEIRAS DE CERDAS</t>
  </si>
  <si>
    <t xml:space="preserve"> 4.118</t>
  </si>
  <si>
    <t>GRANITO-15</t>
  </si>
  <si>
    <t>ESMERILHADEIRA ANGULAR 4.1/2 POL. 850W - BOSCH-GWS-850</t>
  </si>
  <si>
    <t xml:space="preserve"> 4.119</t>
  </si>
  <si>
    <t>GRANITO-14</t>
  </si>
  <si>
    <t>ESMERILHADEIRA ANGULAR 7POL. 2200W - BOSCH-GWS 2200-180</t>
  </si>
  <si>
    <t xml:space="preserve"> 4.120</t>
  </si>
  <si>
    <t>NOVR3</t>
  </si>
  <si>
    <t>FORNECIMENTO (RECARGA) DE GÁS ACETILENO, 9 KG, PARA CONJUNTO OXI-CORTE</t>
  </si>
  <si>
    <t xml:space="preserve"> 4.121</t>
  </si>
  <si>
    <t>NOVR4</t>
  </si>
  <si>
    <t>FORNECIMENTO (RECARGA) DE GÁS ARGÔNIO PARA CONJUNTO SOLDA MIG, 10 M3</t>
  </si>
  <si>
    <t xml:space="preserve"> 4.122</t>
  </si>
  <si>
    <t>NOVR2</t>
  </si>
  <si>
    <t>FORNECIMENTO (RECARGA) DE GÁS OXIGÊNIO PARA CONJUNTO OXI-CORTE, 10 M3</t>
  </si>
  <si>
    <t xml:space="preserve"> 4.123</t>
  </si>
  <si>
    <t>CANT-MOB-010</t>
  </si>
  <si>
    <t>FORNECIMENTO DE EQUIPAMENTO DESENTUPIDOR DE TUBULAÇÃO INDUSTRIAL FLEXIMILL FX-3012 OU SIMILAR COM CORRENTES E ACESSÓRIOS OU SIMILAR</t>
  </si>
  <si>
    <t xml:space="preserve"> 4.124</t>
  </si>
  <si>
    <t>1005-02</t>
  </si>
  <si>
    <t>TORRE DE ANDAIME DE 2,57 X 2,57 X H 15,00 = 04 NÍVEIS DE PISO, MODELO TUBOROLL - FORNECIMENTO</t>
  </si>
  <si>
    <t xml:space="preserve"> 4.125</t>
  </si>
  <si>
    <t>1005-03</t>
  </si>
  <si>
    <t>TORRE DE ANDAIME DE 3.07 X 3.07 X H 25,00 = 05 NÍVEIS DE PISO, MODELO TUBOROLL - FORNECIMENTO</t>
  </si>
  <si>
    <t xml:space="preserve"> 4.126</t>
  </si>
  <si>
    <t>GRAXA LUBRIFICANTE</t>
  </si>
  <si>
    <t xml:space="preserve"> 4.127</t>
  </si>
  <si>
    <t>CANT-MOB-008</t>
  </si>
  <si>
    <t>JOGO DE AGULHAS PARA DESINCRUSTADOR PNEUMÁTICO, COM 19 PEÇAS, - VONDER-6248000926 OU SIMILAR</t>
  </si>
  <si>
    <t xml:space="preserve"> 4.128</t>
  </si>
  <si>
    <t>GRANITO-13</t>
  </si>
  <si>
    <t>KIT INSTALAÇAO MANGUEIRA 2,00 METRO BMX BM GÁS ENCANADO</t>
  </si>
  <si>
    <t xml:space="preserve"> 4.129</t>
  </si>
  <si>
    <t>NOVS3</t>
  </si>
  <si>
    <t>KIT MANGUEIRA DUPLA OXIGÊNIO/ACETILENO 5/16 POL 50 METROS PT 300 - PLASTIC MANGUEIRAS-OD30T5</t>
  </si>
  <si>
    <t xml:space="preserve"> 4.130</t>
  </si>
  <si>
    <t>GRANITO-16</t>
  </si>
  <si>
    <t>LIXADEIRA ANGULAR 7'' 2200W 220V GWS22 U BOSCH</t>
  </si>
  <si>
    <t xml:space="preserve"> 4.131</t>
  </si>
  <si>
    <t>LIXADEIRA ELETRICA ANGULAR PARA CONCRETO, POTENCIA 1.400 W, PRATO DIAMANTADO DE 5''</t>
  </si>
  <si>
    <t xml:space="preserve"> 4.132</t>
  </si>
  <si>
    <t>LIXADEIRA ELETRICA ANGULAR, PARA DISCO DE 7 " (180 MM), POTENCIA DE 2.200 W, *5.000* RPM, 220 V</t>
  </si>
  <si>
    <t xml:space="preserve"> 4.133</t>
  </si>
  <si>
    <t>GRANITO-17</t>
  </si>
  <si>
    <t>LIXADEIRA PROFISSIONAL BOSCH PARA DISCO 4 1/2 - 220V 850W</t>
  </si>
  <si>
    <t xml:space="preserve"> 4.134</t>
  </si>
  <si>
    <t>LUVA DE FERRO GALVANIZADO, COM ROSCA BSP, DE 1 1/2"</t>
  </si>
  <si>
    <t xml:space="preserve"> 4.135</t>
  </si>
  <si>
    <t>LUVA DE FERRO GALVANIZADO, COM ROSCA BSP, DE 1 1/4"</t>
  </si>
  <si>
    <t xml:space="preserve"> 4.136</t>
  </si>
  <si>
    <t>LUVA DE FERRO GALVANIZADO, COM ROSCA BSP, DE 1"</t>
  </si>
  <si>
    <t xml:space="preserve"> 4.137</t>
  </si>
  <si>
    <t>LUVA DE FERRO GALVANIZADO, COM ROSCA BSP, DE 1/2"</t>
  </si>
  <si>
    <t xml:space="preserve"> 4.138</t>
  </si>
  <si>
    <t>LUVA DE FERRO GALVANIZADO, COM ROSCA BSP, DE 2"</t>
  </si>
  <si>
    <t xml:space="preserve"> 4.139</t>
  </si>
  <si>
    <t>LUVA DE FERRO GALVANIZADO, COM ROSCA BSP, DE 3"</t>
  </si>
  <si>
    <t xml:space="preserve"> 4.140</t>
  </si>
  <si>
    <t>LUVA DE FERRO GALVANIZADO, COM ROSCA BSP, DE 3/4"</t>
  </si>
  <si>
    <t xml:space="preserve"> 4.141</t>
  </si>
  <si>
    <t>LUVA DE FERRO GALVANIZADO, COM ROSCA BSP, DE 4"</t>
  </si>
  <si>
    <t xml:space="preserve"> 4.142</t>
  </si>
  <si>
    <t>LUVA DE FERRO GALVANIZADO, COM ROSCA BSP, DE 5"</t>
  </si>
  <si>
    <t xml:space="preserve"> 4.143</t>
  </si>
  <si>
    <t>LUVA DE FERRO GALVANIZADO, COM ROSCA BSP, DE 6"</t>
  </si>
  <si>
    <t xml:space="preserve"> 4.144</t>
  </si>
  <si>
    <t>GRANITO-28</t>
  </si>
  <si>
    <t>MACAÇO HIDRÁULICO TIPO GARRAFA MT30 30 TONELADAS - BOVENAU-30400</t>
  </si>
  <si>
    <t xml:space="preserve"> 4.145</t>
  </si>
  <si>
    <t>CANT-MOB-011</t>
  </si>
  <si>
    <t>MACAÇO HIDRÁULICO TIPO JACARÉ 5 TON. COM RODAS DE FERRO - FORTG- MJ5-F OU SIMILAR</t>
  </si>
  <si>
    <t xml:space="preserve"> 4.146</t>
  </si>
  <si>
    <t>NOVS2</t>
  </si>
  <si>
    <t>MANÔMETRO REGULADOR DE PRESSÃO CILINDRO ACETILENO 25 Kgf/Cm2 8 m3/h - FAMABRAS-FRA-103P</t>
  </si>
  <si>
    <t xml:space="preserve"> 4.147</t>
  </si>
  <si>
    <t>NOVS1</t>
  </si>
  <si>
    <t>MANÔMETRO REGULADOR DE PRESSÃO SÉRIE RI PARA OXIGÊNIO - FAMABRAS-RI-16N</t>
  </si>
  <si>
    <t xml:space="preserve"> 4.148</t>
  </si>
  <si>
    <t>CANT-MOB-009</t>
  </si>
  <si>
    <t>MÁQUINA DE PINTURA AIRLESS MPA 120 1,2HP - VONDER-6220001220 OU SIMILAR</t>
  </si>
  <si>
    <t xml:space="preserve"> 4.149</t>
  </si>
  <si>
    <t>GRANITO-21</t>
  </si>
  <si>
    <t>MÁQUINA DE SOLDA MIG TIG ELETRODO MMA MULTIPROCESSO BIVOLT USK-LIFT250 - USK-316546</t>
  </si>
  <si>
    <t xml:space="preserve"> 4.150</t>
  </si>
  <si>
    <t>GRANITO-22</t>
  </si>
  <si>
    <t>MÁQUINA DE SOLDA MIG/MAG SMASHWELD 455 TOPFLEX 400A TRIFÁSICA SEM CABEÇOTE - ESAB-742525</t>
  </si>
  <si>
    <t xml:space="preserve"> 4.151</t>
  </si>
  <si>
    <t>ÓLEO LUBRIFICANTE PARA MOTORES DE EQUIPAMENTOS PESADOS (CAMINHOES, TRATORES, RETROS E ETC)</t>
  </si>
  <si>
    <t xml:space="preserve"> 4.152</t>
  </si>
  <si>
    <t>ProprioIE0239</t>
  </si>
  <si>
    <t>PARAFUSADEIRA E FURADEIRA A BATERIA COM IMPACTO 12 V - BIVOLT VONDER OU SIMILAR</t>
  </si>
  <si>
    <t xml:space="preserve"> 4.153</t>
  </si>
  <si>
    <t>PARAFUSO 4,2 X 32MM, AUTO-BROCANTE COM ASA UN</t>
  </si>
  <si>
    <t xml:space="preserve"> 4.154</t>
  </si>
  <si>
    <t>PARAFUSO CABECA TROMBETA E PONTA AGULHA (GN55), COMPRIMENTO 55 MM, EM AÇO FOSFATIZADO, PARA FIXAR CHAPA DE GESSO EM PERFIL DRYWALL METALICO MAXIMO 0,7 MM</t>
  </si>
  <si>
    <t xml:space="preserve"> 4.155</t>
  </si>
  <si>
    <t>PARAFUSO DE AÇO TIPO CHUMBADOR PARABOLT, DIAMETRO 1/2", COMPRIMENTO 75 MM</t>
  </si>
  <si>
    <t xml:space="preserve"> 4.156</t>
  </si>
  <si>
    <t>PARAFUSO DE AÇO TIPO CHUMBADOR PARABOLT, DIAMETRO 3/8", COMPRIMENTO 75 MM</t>
  </si>
  <si>
    <t xml:space="preserve"> 4.157</t>
  </si>
  <si>
    <t>PARAFUSO DE AÇO ZINCADO COM ROSCA SOBERBA, CABECA CHATA E FENDA SIMPLES, DIAMETRO 2,5 MM, COMPRIMENTO * 9,5 * MM</t>
  </si>
  <si>
    <t xml:space="preserve"> 4.158</t>
  </si>
  <si>
    <t>PARAFUSO DE AÇO ZINCADO COM ROSCA SOBERBA, CABECA CHATA E FENDA SIMPLES, DIAMETRO 4,2 MM, COMPRIMENTO * 32 * MM</t>
  </si>
  <si>
    <t xml:space="preserve"> 4.159</t>
  </si>
  <si>
    <t>PARAFUSO DE AÇO ZINCADO COM ROSCA SOBERBA, CABECA CHATA E FENDA SIMPLES, DIAMETRO 4,8 MM, COMPRIMENTO 45 MM</t>
  </si>
  <si>
    <t xml:space="preserve"> 4.160</t>
  </si>
  <si>
    <t>PARAFUSO DE FERRO POLIDO, SEXTAVADO, COM ROSCA INTEIRA, DIAMETRO 5/16", COMPRIMENTO 3/4", COM PORCA E ARRUELA LISA LEVE</t>
  </si>
  <si>
    <t xml:space="preserve"> 4.161</t>
  </si>
  <si>
    <t>PARAFUSO DE LATÃO COM ACABAMENTO CROMADO PARA FIXAR PECA SANITARIA, INCLUI PORCA CEGA, ARRUELA E BUCHA DE NYLON TAMANHO S-10</t>
  </si>
  <si>
    <t xml:space="preserve"> 4.162</t>
  </si>
  <si>
    <t>PARAFUSO DE LATÃO COM ROSCA SOBERBA, CABECA CHATA E FENDA SIMPLES, DIAMETRO 2,5 MM, COMPRIMENTO 12 MM</t>
  </si>
  <si>
    <t xml:space="preserve"> 4.163</t>
  </si>
  <si>
    <t>PARAFUSO DE LATÃO COM ROSCA SOBERBA, CABECA CHATA E FENDA SIMPLES, DIAMETRO 3,2 MM, COMPRIMENTO 16 MM</t>
  </si>
  <si>
    <t xml:space="preserve"> 4.164</t>
  </si>
  <si>
    <t>PARAFUSO DE LATÃO COM ROSCA SOBERBA, CABECA CHATA E FENDA SIMPLES, DIAMETRO 4,8 MM, COMPRIMENTO 65 MM</t>
  </si>
  <si>
    <t xml:space="preserve"> 4.165</t>
  </si>
  <si>
    <t>PARAFUSO DRY WALL, EM AÇO FOSFATIZADO, CABECA TROMBETA E PONTA AGULHA (TA), COMPRIMENTO 25 MM</t>
  </si>
  <si>
    <t xml:space="preserve"> 4.166</t>
  </si>
  <si>
    <t>PARAFUSO DRY WALL, EM AÇO FOSFATIZADO, CABECA TROMBETA E PONTA AGULHA (TA), COMPRIMENTO 35 MM</t>
  </si>
  <si>
    <t xml:space="preserve"> 4.167</t>
  </si>
  <si>
    <t>PARAFUSO DRY WALL, EM AÇO FOSFATIZADO, CABECA TROMBETA E PONTA AGULHA (TA), COMPRIMENTO 45 MM</t>
  </si>
  <si>
    <t xml:space="preserve"> 4.168</t>
  </si>
  <si>
    <t>PARAFUSO DRY WALL, EM AÇO FOSFATIZADO, CABECA TROMBETA E PONTA BROCA (TB), COMPRIMENTO 25 MM</t>
  </si>
  <si>
    <t xml:space="preserve"> 4.169</t>
  </si>
  <si>
    <t>PARAFUSO DRY WALL, EM AÇO FOSFATIZADO, CABECA TROMBETA E PONTA BROCA (TB), COMPRIMENTO 35 MM</t>
  </si>
  <si>
    <t xml:space="preserve"> 4.170</t>
  </si>
  <si>
    <t>PARAFUSO DRY WALL, EM AÇO FOSFATIZADO, CABECA TROMBETA E PONTA BROCA (TB), COMPRIMENTO 45 MM</t>
  </si>
  <si>
    <t xml:space="preserve"> 4.171</t>
  </si>
  <si>
    <t>PARAFUSO DRY WALL, EM AÇO ZINCADO, CABECA LENTILHA E PONTA AGULHA (LA), LARGURA 4,2 MM, COMPRIMENTO 13 MM</t>
  </si>
  <si>
    <t xml:space="preserve"> 4.172</t>
  </si>
  <si>
    <t>PARAFUSO DRY WALL, EM AÇO ZINCADO, CABECA LENTILHA E PONTA BROCA (LB), LARGURA 4,2 MM, COMPRIMENTO 13 MM</t>
  </si>
  <si>
    <t xml:space="preserve"> 4.173</t>
  </si>
  <si>
    <t>PARAFUSO EM AÇO GALVANIZADO, TIPO MAQUINA, SEXTAVADO, SEM PORCA, DIAMETRO 1/2", COMPRIMENTO 2"</t>
  </si>
  <si>
    <t xml:space="preserve"> 4.174</t>
  </si>
  <si>
    <t>PARAFUSO FRANCES M16 EM AÇO GALVANIZADO, COMPRIMENTO = 150 MM, DIAMETRO = 16 MM, CABECA ABAULADA</t>
  </si>
  <si>
    <t xml:space="preserve"> 4.175</t>
  </si>
  <si>
    <t>PARAFUSO FRANCES M16 EM AÇO GALVANIZADO, COMPRIMENTO = 45 MM, DIAMETRO = 16 MM, CABECA ABAULADA</t>
  </si>
  <si>
    <t xml:space="preserve"> 4.176</t>
  </si>
  <si>
    <t>PARAFUSO FRANCES METRICO ZINCADO, DIAMETRO 12 MM, COMPRIMENTO 140MM, COM PORCA SEXTAVADA E ARRUELA DE PRESSAO MEDIA</t>
  </si>
  <si>
    <t xml:space="preserve"> 4.177</t>
  </si>
  <si>
    <t>PARAFUSO FRANCES METRICO ZINCADO, DIAMETRO 12 MM, COMPRIMENTO 150 MM, COM PORCA SEXTAVADA E ARRUELA DE PRESSAO MEDIA</t>
  </si>
  <si>
    <t xml:space="preserve"> 4.178</t>
  </si>
  <si>
    <t>PARAFUSO FRANCES ZINCADO, DIAMETRO 1/2", COMPRIMENTO 12", COM PORCA E ARRUELA LISA MEDIA</t>
  </si>
  <si>
    <t xml:space="preserve"> 4.179</t>
  </si>
  <si>
    <t>PARAFUSO FRANCES ZINCADO, DIAMETRO 1/2", COMPRIMENTO 15", COM PORCA E ARRUELA LISA MEDIA</t>
  </si>
  <si>
    <t xml:space="preserve"> 4.180</t>
  </si>
  <si>
    <t>PARAFUSO FRANCES ZINCADO, DIAMETRO 1/2", COMPRIMENTO 4", COM PORCA E ARRUELA</t>
  </si>
  <si>
    <t xml:space="preserve"> 4.181</t>
  </si>
  <si>
    <t>PARAFUSO FRANCES ZINCADO, DIAMETRO 1/2'', COMPRIMENTO 2'', COM PORCA E ARRUELA</t>
  </si>
  <si>
    <t xml:space="preserve"> 4.182</t>
  </si>
  <si>
    <t>PARAFUSO M16 EM AÇO GALVANIZADO, COMPRIMENTO = 125 MM, DIAMETRO = 16 MM, ROSCA MAQUINA, CABECA QUADRADA</t>
  </si>
  <si>
    <t xml:space="preserve"> 4.183</t>
  </si>
  <si>
    <t>PARAFUSO M16 EM AÇO GALVANIZADO, COMPRIMENTO = 150 MM, DIAMETRO = 16 MM, ROSCA MAQUINA, CABECA QUADRADA</t>
  </si>
  <si>
    <t xml:space="preserve"> 4.184</t>
  </si>
  <si>
    <t>PARAFUSO M16 EM AÇO GALVANIZADO, COMPRIMENTO = 200 MM, DIAMETRO = 16 MM, ROSCA MAQUINA, CABECA QUADRADA</t>
  </si>
  <si>
    <t xml:space="preserve"> 4.185</t>
  </si>
  <si>
    <t>PARAFUSO M16 EM AÇO GALVANIZADO, COMPRIMENTO = 250 MM, DIAMETRO = 16 MM, ROSCA MAQUINA, CABECA QUADRADA</t>
  </si>
  <si>
    <t xml:space="preserve"> 4.186</t>
  </si>
  <si>
    <t>PARAFUSO M16 EM AÇO GALVANIZADO, COMPRIMENTO = 300 MM, DIAMETRO = 16 MM, ROSCA DUPLA</t>
  </si>
  <si>
    <t xml:space="preserve"> 4.187</t>
  </si>
  <si>
    <t>PARAFUSO M16 EM AÇO GALVANIZADO, COMPRIMENTO = 300 MM, DIAMETRO = 16 MM, ROSCA MAQUINA, CABECA QUADRADA</t>
  </si>
  <si>
    <t xml:space="preserve"> 4.188</t>
  </si>
  <si>
    <t>PARAFUSO M16 EM AÇO GALVANIZADO, COMPRIMENTO = 350 MM, DIAMETRO = 16 MM, ROSCA MAQUINA, CABECA QUADRADA</t>
  </si>
  <si>
    <t xml:space="preserve"> 4.189</t>
  </si>
  <si>
    <t>PARAFUSO M16 EM AÇO GALVANIZADO, COMPRIMENTO = 450 MM, DIAMETRO = 16 MM, ROSCA MAQUINA, CABECA QUADRADA</t>
  </si>
  <si>
    <t xml:space="preserve"> 4.190</t>
  </si>
  <si>
    <t>PARAFUSO M16 EM AÇO GALVANIZADO, COMPRIMENTO = 500 MM, DIAMETRO = 16 MM, ROSCA MAQUINA, COM CABECA SEXTAVADA E PORCA</t>
  </si>
  <si>
    <t xml:space="preserve"> 4.191</t>
  </si>
  <si>
    <t>PARAFUSO NIQUELADO 3 1/2" COM ACABAMENTO CROMADO PARA FIXAR PECA SANITARIA, INCLUI PORCA CEGA, ARRUELA E BUCHA DE NYLON TAMANHO S-8</t>
  </si>
  <si>
    <t xml:space="preserve"> 4.192</t>
  </si>
  <si>
    <t xml:space="preserve"> 4.193</t>
  </si>
  <si>
    <t>PARAFUSO ROSCA SOBERBA ZINCADO CABECA CHATA FENDA SIMPLES 3,2 X 20 MM (3/4 ")</t>
  </si>
  <si>
    <t xml:space="preserve"> 4.194</t>
  </si>
  <si>
    <t>PARAFUSO ROSCA SOBERBA ZINCADO CABECA CHATA FENDA SIMPLES 3,5 X 25 MM (1 ")</t>
  </si>
  <si>
    <t xml:space="preserve"> 4.195</t>
  </si>
  <si>
    <t>PARAFUSO ROSCA SOBERBA ZINCADO CABECA CHATA FENDA SIMPLES 3,8 X 30 MM (1.1/4 ")</t>
  </si>
  <si>
    <t xml:space="preserve"> 4.196</t>
  </si>
  <si>
    <t>PARAFUSO ROSCA SOBERBA ZINCADO CABECA CHATA FENDA SIMPLES 4,8 X 40 MM (1.1/2 ")</t>
  </si>
  <si>
    <t xml:space="preserve"> 4.197</t>
  </si>
  <si>
    <t>PARAFUSO ROSCA SOBERBA ZINCADO CABECA CHATA FENDA SIMPLES 5,5 X 50 MM (2 ")</t>
  </si>
  <si>
    <t xml:space="preserve"> 4.198</t>
  </si>
  <si>
    <t>PARAFUSO ROSCA SOBERBA ZINCADO CABECA CHATA FENDA SIMPLES 5,5 X 65 MM (2.1/2 ")</t>
  </si>
  <si>
    <t xml:space="preserve"> 4.199</t>
  </si>
  <si>
    <t>PARAFUSO ZINCADO 5/16 " X 250 MM PARA FIXAÇÃO DE TELHA DE FIBROCIMENTO CANALETE 49, INCLUI BUCHA NYLON S-10</t>
  </si>
  <si>
    <t xml:space="preserve"> 4.200</t>
  </si>
  <si>
    <t>PARAFUSO ZINCADO 5/16 " X 85 MM PARA FIXAÇÃO DE TELHA DE FIBROCIMENTO CANALETE 90, INCLUI BUCHA NYLON S-10</t>
  </si>
  <si>
    <t xml:space="preserve"> 4.201</t>
  </si>
  <si>
    <t>PARAFUSO ZINCADO ROSCA SOBERBA 5/16 " X 120 MM PARA TELHA FIBROCIMENTO</t>
  </si>
  <si>
    <t xml:space="preserve"> 4.202</t>
  </si>
  <si>
    <t>PARAFUSO ZINCADO ROSCA SOBERBA, CABECA SEXTAVADA, 5/16 " X 110 MM, PARA FIXAÇÃO DE TELHA EM MADEIRA</t>
  </si>
  <si>
    <t xml:space="preserve"> 4.203</t>
  </si>
  <si>
    <t>PARAFUSO ZINCADO ROSCA SOBERBA, CABECA SEXTAVADA, 5/16 " X 150 MM, PARA FIXAÇÃO DE TELHA EM MADEIRA</t>
  </si>
  <si>
    <t xml:space="preserve"> 4.204</t>
  </si>
  <si>
    <t xml:space="preserve"> 4.205</t>
  </si>
  <si>
    <t>PARAFUSO ZINCADO ROSCA SOBERBA, CABECA SEXTAVADA, 5/16 " X 200 MM, PARA FIXAÇÃO DE TELHA EM MADEIRA</t>
  </si>
  <si>
    <t xml:space="preserve"> 4.206</t>
  </si>
  <si>
    <t>PARAFUSO ZINCADO ROSCA SOBERBA, CABECA SEXTAVADA, 5/16 " X 230 MM, PARA FIXAÇÃO DE TELHA EM MADEIRA</t>
  </si>
  <si>
    <t xml:space="preserve"> 4.207</t>
  </si>
  <si>
    <t>PARAFUSO ZINCADO ROSCA SOBERBA, CABECA SEXTAVADA, 5/16 " X 250 MM, PARA FIXAÇÃO DE TELHA EM MADEIRA</t>
  </si>
  <si>
    <t xml:space="preserve"> 4.208</t>
  </si>
  <si>
    <t>PARAFUSO ZINCADO ROSCA SOBERBA, CABECA SEXTAVADA, 5/16 " X 50 MM, PARA FIXAÇÃO DE TELHA EM MADEIRA</t>
  </si>
  <si>
    <t xml:space="preserve"> 4.209</t>
  </si>
  <si>
    <t>PARAFUSO ZINCADO ROSCA SOBERBA, CABECA SEXTAVADA, 5/16 " X 85 MM, PARA FIXAÇÃO DE TELHA EM MADEIRA</t>
  </si>
  <si>
    <t xml:space="preserve"> 4.210</t>
  </si>
  <si>
    <t>PARAFUSO ZINCADO, AUTOBROCANTE, FLANGEADO, 4,2 MM X 19 MM</t>
  </si>
  <si>
    <t xml:space="preserve"> 4.211</t>
  </si>
  <si>
    <t>PARAFUSO ZINCADO, SEXTAVADO, COM ROSCA INTEIRA, DIAMETRO 1/4", COMPRIMENTO 1/2"</t>
  </si>
  <si>
    <t xml:space="preserve"> 4.212</t>
  </si>
  <si>
    <t>PARAFUSO ZINCADO, SEXTAVADO, COM ROSCA INTEIRA, DIAMETRO 3/8", COMPRIMENTO 2"</t>
  </si>
  <si>
    <t xml:space="preserve"> 4.213</t>
  </si>
  <si>
    <t>PARAFUSO ZINCADO, SEXTAVADO, COM ROSCA INTEIRA, DIAMETRO 5/8", COMPRIMENTO 2 1/4"</t>
  </si>
  <si>
    <t xml:space="preserve"> 4.214</t>
  </si>
  <si>
    <t>PARAFUSO ZINCADO, SEXTAVADO, COM ROSCA INTEIRA, DIAMETRO 5/8", COMPRIMENTO 3", COM PORCA E ARRUELA DE PRESSAO MEDIA</t>
  </si>
  <si>
    <t xml:space="preserve"> 4.215</t>
  </si>
  <si>
    <t>PARAFUSO ZINCADO, SEXTAVADO, COM ROSCA SOBERBA, DIAMETRO 3/8", COMPRIMENTO 80 MM</t>
  </si>
  <si>
    <t xml:space="preserve"> 4.216</t>
  </si>
  <si>
    <t>PARAFUSO ZINCADO, SEXTAVADO, COM ROSCA SOBERBA, DIAMETRO 5/16", COMPRIMENTO 40 MM</t>
  </si>
  <si>
    <t xml:space="preserve"> 4.217</t>
  </si>
  <si>
    <t>PARAFUSO ZINCADO, SEXTAVADO, COM ROSCA SOBERBA, DIAMETRO 5/16", COMPRIMENTO 80 MM</t>
  </si>
  <si>
    <t xml:space="preserve"> 4.218</t>
  </si>
  <si>
    <t>PARAFUSO ZINCADO, SEXTAVADO, GRAU 5, ROSCA INTEIRA, DIAMETRO 1 1/2", COMPRIMENTO 4"</t>
  </si>
  <si>
    <t xml:space="preserve"> 4.219</t>
  </si>
  <si>
    <t>PARAFUSO, ASTM A307 - GRAU A, SEXTAVADO, ZINCADO, DIAMETRO 3/8" (9,52 MM), COMPRIMENTO 1 " (25,4 MM)</t>
  </si>
  <si>
    <t xml:space="preserve"> 4.220</t>
  </si>
  <si>
    <t>PARAFUSO, AUTO ATARRACHANTE, CABECA CHATA, FENDA SIMPLES, 1/4 (6,35 MM) X 25 MM</t>
  </si>
  <si>
    <t xml:space="preserve"> 4.221</t>
  </si>
  <si>
    <t>PARAFUSO, COMUM, ASTM A307, SEXTAVADO, DIAMETRO 1/2" (12,7 MM), COMPRIMENTO 1" (25,4 MM)</t>
  </si>
  <si>
    <t xml:space="preserve"> 4.222</t>
  </si>
  <si>
    <t>PASTA LUBRIFICANTE PARA TUBOS E CONEXOES COM JUNTA ELASTICA, EMBALAGEM DE *400* GR (USO EM PVC, ACO, POLIETILENO E OUTROS)</t>
  </si>
  <si>
    <t xml:space="preserve"> 4.223</t>
  </si>
  <si>
    <t>GRANITO-33</t>
  </si>
  <si>
    <t>PNEU 12-16.5 12 LONAS HRI 802 LOADMAXX - RETROESCAVADEIRA</t>
  </si>
  <si>
    <t xml:space="preserve"> 4.224</t>
  </si>
  <si>
    <t>GRANITO-32</t>
  </si>
  <si>
    <t>PNEU CEAT ARO 30 FARMAX 18.4-30 TT 12 LONAS - RETROESCAVADEIRA</t>
  </si>
  <si>
    <t xml:space="preserve"> 4.225</t>
  </si>
  <si>
    <t>PORCA ZINCADA, QUADRADA, DIAMETRO 3/8"</t>
  </si>
  <si>
    <t xml:space="preserve"> 4.226</t>
  </si>
  <si>
    <t>PORCA ZINCADA, QUADRADA, DIAMETRO 5/8"</t>
  </si>
  <si>
    <t xml:space="preserve"> 4.227</t>
  </si>
  <si>
    <t>PORCA ZINCADA, SEXTAVADA, DIAMETRO 1"</t>
  </si>
  <si>
    <t xml:space="preserve"> 4.228</t>
  </si>
  <si>
    <t>PORCA ZINCADA, SEXTAVADA, DIAMETRO 1/2"</t>
  </si>
  <si>
    <t xml:space="preserve"> 4.229</t>
  </si>
  <si>
    <t>PORCA ZINCADA, SEXTAVADA, DIAMETRO 1/4"</t>
  </si>
  <si>
    <t xml:space="preserve"> 4.230</t>
  </si>
  <si>
    <t>PORCA ZINCADA, SEXTAVADA, DIAMETRO 3/8"</t>
  </si>
  <si>
    <t xml:space="preserve"> 4.231</t>
  </si>
  <si>
    <t>PORCA ZINCADA, SEXTAVADA, DIAMETRO 5/16"</t>
  </si>
  <si>
    <t xml:space="preserve"> 4.232</t>
  </si>
  <si>
    <t>PORCA ZINCADA, SEXTAVADA, DIAMETRO 5/8"</t>
  </si>
  <si>
    <t xml:space="preserve"> 4.233</t>
  </si>
  <si>
    <t>GRANITO-29</t>
  </si>
  <si>
    <t>PRENSA HIDRÁULICA 100 TONELADAS COM AUXILIAR 15 TONELADAS - RIBEIRO-RP0008</t>
  </si>
  <si>
    <t xml:space="preserve"> 4.234</t>
  </si>
  <si>
    <t>GRANITO-18</t>
  </si>
  <si>
    <t>SERRA DE ESQUADRIA 12 POL. 1600W - DEWALT-DWS715</t>
  </si>
  <si>
    <t xml:space="preserve"> 4.235</t>
  </si>
  <si>
    <t>TUBO AÇO GALVANIZADO COM COSTURA, CLASSE LEVE, DN 100 MM ( 4"),  E = 3,75 MM,  *10,55* KG/M (NBR 5580)</t>
  </si>
  <si>
    <t xml:space="preserve"> 4.236</t>
  </si>
  <si>
    <t>TUBO AÇO GALVANIZADO COM COSTURA, CLASSE LEVE, DN 15 MM ( 1/2"),  E = 2,25 MM,  *1,2* KG/M (NBR 5580)</t>
  </si>
  <si>
    <t xml:space="preserve"> 4.237</t>
  </si>
  <si>
    <t>TUBO AÇO GALVANIZADO COM COSTURA, CLASSE LEVE, DN 20 MM ( 3/4"),  E = 2,25 MM,  *1,3* KG/M (NBR 5580)</t>
  </si>
  <si>
    <t xml:space="preserve"> 4.238</t>
  </si>
  <si>
    <t>TUBO AÇO GALVANIZADO COM COSTURA, CLASSE LEVE, DN 25 MM ( 1"),  E = 2,65 MM,  *2,11* KG/M (NBR 5580)</t>
  </si>
  <si>
    <t xml:space="preserve"> 4.239</t>
  </si>
  <si>
    <t>TUBO AÇO GALVANIZADO COM COSTURA, CLASSE LEVE, DN 32 MM ( 1 1/4"),  E = 2,65 MM,  *2,71* KG/M (NBR 5580)</t>
  </si>
  <si>
    <t xml:space="preserve"> 4.240</t>
  </si>
  <si>
    <t>TUBO AÇO GALVANIZADO COM COSTURA, CLASSE LEVE, DN 40 MM ( 1 1/2"),  E = 3,00 MM,  *3,48* KG/M (NBR 5580)</t>
  </si>
  <si>
    <t xml:space="preserve"> 4.241</t>
  </si>
  <si>
    <t>TUBO AÇO GALVANIZADO COM COSTURA, CLASSE LEVE, DN 65 MM ( 2 1/2"),  E = 3,35 MM, * 6,23* KG/M (NBR 5580)</t>
  </si>
  <si>
    <t xml:space="preserve"> 4.242</t>
  </si>
  <si>
    <t>TUBO AÇO GALVANIZADO COM COSTURA, CLASSE LEVE, DN 80 MM ( 3"),  E = 3,35 MM, *7,32* KG/M (NBR 5580)</t>
  </si>
  <si>
    <t xml:space="preserve"> 4.243</t>
  </si>
  <si>
    <t>TUBO AÇO GALVANIZADO COM COSTURA, CLASSE MEDIA, DN 1", E = 3,38 MM, PESO 2,50 KG/M (NBR 5580)</t>
  </si>
  <si>
    <t xml:space="preserve"> 4.244</t>
  </si>
  <si>
    <t>TUBO AÇO GALVANIZADO COM COSTURA, CLASSE MEDIA, DN 1.1/2", E = *3,25* MM, PESO *3,61* KG/M (NBR 5580)</t>
  </si>
  <si>
    <t xml:space="preserve"> 4.245</t>
  </si>
  <si>
    <t>TUBO AÇO GALVANIZADO COM COSTURA, CLASSE MEDIA, DN 1.1/4", E = *3,25* MM, PESO *3,14* KG/M (NBR 5580)</t>
  </si>
  <si>
    <t xml:space="preserve"> 4.246</t>
  </si>
  <si>
    <t>TUBO AÇO GALVANIZADO COM COSTURA, CLASSE MEDIA, DN 1/2", E = *2,65* MM, PESO *1,22* KG/M (NBR 5580)</t>
  </si>
  <si>
    <t xml:space="preserve"> 4.247</t>
  </si>
  <si>
    <t>TUBO AÇO GALVANIZADO COM COSTURA, CLASSE MEDIA, DN 2", E = *3,65* MM, PESO *5,10* KG/M (NBR 5580)</t>
  </si>
  <si>
    <t xml:space="preserve"> 4.248</t>
  </si>
  <si>
    <t>TUBO AÇO GALVANIZADO COM COSTURA, CLASSE MEDIA, DN 4", E = 4,50* MM, PESO 12,10* KG/M (NBR 5580)</t>
  </si>
  <si>
    <t xml:space="preserve"> 4.249</t>
  </si>
  <si>
    <t>TUBO DE COBRE FLEXIVEL, D = 1/2 ", E = 0,79 MM, PARA AR-CONDICIONADO/ INSTALAÇOES GAS RESIDENCIAIS E COMERCIAIS</t>
  </si>
  <si>
    <t xml:space="preserve"> 4.250</t>
  </si>
  <si>
    <t>TUBO DE COBRE FLEXIVEL, D = 3/4 ", E = 0,79 MM, PARA AR-CONDICIONADO/ INSTALAÇOES GAS RESIDENCIAIS E COMERCIAIS</t>
  </si>
  <si>
    <t xml:space="preserve"> 4.251</t>
  </si>
  <si>
    <t>CANT-MOB-006</t>
  </si>
  <si>
    <t>VÁLVULA CORTA CHAMA PARA MAÇARICO DE OXIGÊNIO - OMEGA-02090910003</t>
  </si>
  <si>
    <t xml:space="preserve"> 4.252</t>
  </si>
  <si>
    <t>CANT-MOB-005</t>
  </si>
  <si>
    <t>VÁLVULA CORTA FOGO ACETILENO/GLP PARA MAÇARICOS - FAMABRAS-B2024</t>
  </si>
  <si>
    <t xml:space="preserve"> 4.253</t>
  </si>
  <si>
    <t>GRANITO-25</t>
  </si>
  <si>
    <t>VARETA DE FERRO COBREADO, TIG, 2,38MM COM 10 QUILOS - VONDER - VONDER-326791</t>
  </si>
  <si>
    <t xml:space="preserve"> 4.254</t>
  </si>
  <si>
    <t>GRANITO-24</t>
  </si>
  <si>
    <t>VARETA PARA SOLDA DE ALUMÍNIO 4047 2,4MM 3/32 500G</t>
  </si>
  <si>
    <t xml:space="preserve"> 4.255</t>
  </si>
  <si>
    <t>GRANITO-23</t>
  </si>
  <si>
    <t>VARETA PARA SOLDA TIG INOX ER316L 2MM COM 1 KG - DELGADO SOLDAS-190</t>
  </si>
  <si>
    <t xml:space="preserve"> 4.256</t>
  </si>
  <si>
    <t>GRANITO-12</t>
  </si>
  <si>
    <t>WD-40 PRODUTO MULTIUSOS 300ML - AEROSSOL - WD-40-912069</t>
  </si>
  <si>
    <t>NOVOS INSUMOS</t>
  </si>
  <si>
    <t>Total do BDI</t>
  </si>
  <si>
    <t>Total Geral</t>
  </si>
  <si>
    <t>_______________________________________________________________
Charles Duailibe
Coordenador de MaNÚtenção de Obras Civis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</si>
</sst>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R$&quot;\ * #,##0.00_-;\-&quot;R$&quot;\ * #,##0.00_-;_-&quot;R$&quot;\ * &quot;-&quot;??_-;_-@_-"/>
    <numFmt numFmtId="43" formatCode="_-* #,##0.00_-;\-* #,##0.00_-;_-* &quot;-&quot;??_-;_-@_-"/>
    <numFmt numFmtId="164" formatCode="#,##0.00\ %"/>
    <numFmt numFmtId="168" formatCode="#,##0.0000\ %"/>
    <numFmt numFmtId="169" formatCode="0.0000%"/>
  </numFmts>
  <fonts count="12" x14ac:knownFonts="1">
    <font>
      <sz val="11"/>
      <name val="Arial"/>
      <family val="1"/>
    </font>
    <font>
      <sz val="11"/>
      <color theme="1"/>
      <name val="Calibri"/>
      <family val="2"/>
      <scheme val="minor"/>
    </font>
    <font>
      <b/>
      <sz val="11"/>
      <name val="Arial"/>
      <family val="1"/>
    </font>
    <font>
      <b/>
      <sz val="10"/>
      <color rgb="FF000000"/>
      <name val="Arial"/>
      <family val="1"/>
    </font>
    <font>
      <b/>
      <sz val="10"/>
      <name val="Arial"/>
      <family val="1"/>
    </font>
    <font>
      <sz val="10"/>
      <color rgb="FF000000"/>
      <name val="Arial"/>
      <family val="1"/>
    </font>
    <font>
      <sz val="10"/>
      <name val="Arial"/>
      <family val="1"/>
    </font>
    <font>
      <sz val="11"/>
      <name val="Arial"/>
      <family val="1"/>
    </font>
    <font>
      <b/>
      <sz val="11"/>
      <name val="Arial"/>
      <family val="2"/>
    </font>
    <font>
      <b/>
      <sz val="10"/>
      <name val="Arial"/>
      <family val="2"/>
    </font>
    <font>
      <b/>
      <sz val="14"/>
      <name val="Arial"/>
      <family val="1"/>
    </font>
    <font>
      <sz val="10"/>
      <color rgb="FF000000"/>
      <name val="Arial"/>
      <family val="2"/>
    </font>
  </fonts>
  <fills count="5">
    <fill>
      <patternFill patternType="none"/>
    </fill>
    <fill>
      <patternFill patternType="gray125"/>
    </fill>
    <fill>
      <patternFill patternType="solid">
        <fgColor rgb="FFD8ECF6"/>
      </patternFill>
    </fill>
    <fill>
      <patternFill patternType="solid">
        <fgColor rgb="FFFFFFFF"/>
      </patternFill>
    </fill>
    <fill>
      <patternFill patternType="solid">
        <fgColor theme="7" tint="0.7999816888943144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diagonal/>
    </border>
  </borders>
  <cellStyleXfs count="7">
    <xf numFmtId="0" fontId="0" fillId="0" borderId="0"/>
    <xf numFmtId="44" fontId="7" fillId="0" borderId="0" applyFont="0" applyFill="0" applyBorder="0" applyAlignment="0" applyProtection="0"/>
    <xf numFmtId="9" fontId="7"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44" fontId="7" fillId="0" borderId="0" applyFont="0" applyFill="0" applyBorder="0" applyAlignment="0" applyProtection="0"/>
  </cellStyleXfs>
  <cellXfs count="92">
    <xf numFmtId="0" fontId="0" fillId="0" borderId="0" xfId="0"/>
    <xf numFmtId="0" fontId="0" fillId="0" borderId="0" xfId="0" applyAlignment="1">
      <alignment horizontal="center"/>
    </xf>
    <xf numFmtId="0" fontId="2" fillId="3" borderId="0" xfId="0" applyFont="1" applyFill="1" applyAlignment="1">
      <alignment horizontal="left" vertical="top" wrapText="1"/>
    </xf>
    <xf numFmtId="0" fontId="4" fillId="3" borderId="0" xfId="0" applyFont="1" applyFill="1" applyAlignment="1">
      <alignment horizontal="left" vertical="top" wrapText="1"/>
    </xf>
    <xf numFmtId="0" fontId="6" fillId="3" borderId="0" xfId="0" applyFont="1" applyFill="1" applyAlignment="1">
      <alignment horizontal="center" vertical="top" wrapText="1"/>
    </xf>
    <xf numFmtId="0" fontId="4" fillId="3" borderId="0" xfId="0" applyFont="1" applyFill="1" applyAlignment="1">
      <alignment horizontal="right" vertical="top" wrapText="1"/>
    </xf>
    <xf numFmtId="0" fontId="6" fillId="3" borderId="0" xfId="0" applyFont="1" applyFill="1" applyAlignment="1">
      <alignment horizontal="left" vertical="top" wrapText="1"/>
    </xf>
    <xf numFmtId="0" fontId="4" fillId="3" borderId="0" xfId="0" applyFont="1" applyFill="1" applyAlignment="1">
      <alignment horizontal="center" vertical="top" wrapText="1"/>
    </xf>
    <xf numFmtId="0" fontId="2" fillId="3" borderId="0" xfId="0" applyFont="1" applyFill="1" applyAlignment="1">
      <alignment horizontal="center" vertical="top" wrapText="1"/>
    </xf>
    <xf numFmtId="0" fontId="0" fillId="0" borderId="1" xfId="0" applyBorder="1" applyAlignment="1">
      <alignment horizontal="center" vertical="center"/>
    </xf>
    <xf numFmtId="0" fontId="0" fillId="0" borderId="0" xfId="0" applyAlignment="1">
      <alignment horizontal="center" vertical="center"/>
    </xf>
    <xf numFmtId="0" fontId="0" fillId="0" borderId="0" xfId="0" applyAlignment="1">
      <alignment vertical="center"/>
    </xf>
    <xf numFmtId="0" fontId="4" fillId="3" borderId="0" xfId="0" applyFont="1" applyFill="1" applyAlignment="1">
      <alignment vertical="top" wrapText="1"/>
    </xf>
    <xf numFmtId="44" fontId="4" fillId="3" borderId="7" xfId="1" applyFont="1" applyFill="1" applyBorder="1" applyAlignment="1">
      <alignment vertical="top" wrapText="1"/>
    </xf>
    <xf numFmtId="44" fontId="0" fillId="0" borderId="0" xfId="1" applyFont="1"/>
    <xf numFmtId="0" fontId="2" fillId="3" borderId="14" xfId="0" applyFont="1" applyFill="1" applyBorder="1" applyAlignment="1">
      <alignment horizontal="center" vertical="center" wrapText="1"/>
    </xf>
    <xf numFmtId="10" fontId="4" fillId="4" borderId="15" xfId="0" applyNumberFormat="1" applyFont="1" applyFill="1" applyBorder="1" applyAlignment="1">
      <alignment horizontal="center" vertical="center" wrapText="1"/>
    </xf>
    <xf numFmtId="0" fontId="2" fillId="3" borderId="2" xfId="0" applyFont="1" applyFill="1" applyBorder="1" applyAlignment="1">
      <alignment horizontal="left" vertical="center"/>
    </xf>
    <xf numFmtId="0" fontId="2" fillId="3" borderId="3" xfId="0" applyFont="1" applyFill="1" applyBorder="1" applyAlignment="1">
      <alignment horizontal="centerContinuous" vertical="top" wrapText="1"/>
    </xf>
    <xf numFmtId="0" fontId="4" fillId="3" borderId="5" xfId="0" applyFont="1" applyFill="1" applyBorder="1" applyAlignment="1">
      <alignment vertical="top" wrapText="1"/>
    </xf>
    <xf numFmtId="0" fontId="4" fillId="3" borderId="8" xfId="0" applyFont="1" applyFill="1" applyBorder="1" applyAlignment="1">
      <alignment vertical="top" wrapText="1"/>
    </xf>
    <xf numFmtId="0" fontId="4" fillId="3" borderId="10" xfId="0" applyFont="1" applyFill="1" applyBorder="1" applyAlignment="1">
      <alignment vertical="top" wrapText="1"/>
    </xf>
    <xf numFmtId="44" fontId="4" fillId="3" borderId="9" xfId="1" applyFont="1" applyFill="1" applyBorder="1" applyAlignment="1">
      <alignment vertical="top" wrapText="1"/>
    </xf>
    <xf numFmtId="44" fontId="4" fillId="3" borderId="12" xfId="1" applyFont="1" applyFill="1" applyBorder="1" applyAlignment="1">
      <alignment vertical="top" wrapText="1"/>
    </xf>
    <xf numFmtId="169" fontId="0" fillId="0" borderId="0" xfId="2" applyNumberFormat="1" applyFont="1" applyAlignment="1">
      <alignment vertical="center"/>
    </xf>
    <xf numFmtId="0" fontId="2" fillId="3" borderId="22" xfId="0" applyFont="1" applyFill="1" applyBorder="1" applyAlignment="1">
      <alignment horizontal="center" vertical="center" wrapText="1"/>
    </xf>
    <xf numFmtId="0" fontId="2" fillId="3" borderId="3" xfId="0" applyFont="1" applyFill="1" applyBorder="1" applyAlignment="1">
      <alignment horizontal="center" vertical="top" wrapText="1"/>
    </xf>
    <xf numFmtId="0" fontId="4" fillId="3" borderId="3" xfId="0" applyFont="1" applyFill="1" applyBorder="1" applyAlignment="1">
      <alignment vertical="top" wrapText="1"/>
    </xf>
    <xf numFmtId="0" fontId="4" fillId="3" borderId="4" xfId="0" applyFont="1" applyFill="1" applyBorder="1" applyAlignment="1">
      <alignmen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right" vertical="center" wrapText="1"/>
    </xf>
    <xf numFmtId="0" fontId="3" fillId="2" borderId="8"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left" vertical="center" wrapText="1"/>
    </xf>
    <xf numFmtId="44" fontId="3" fillId="2" borderId="1" xfId="1" applyFont="1" applyFill="1" applyBorder="1" applyAlignment="1">
      <alignment horizontal="right" vertical="center" wrapText="1"/>
    </xf>
    <xf numFmtId="168" fontId="3" fillId="2" borderId="9" xfId="0" applyNumberFormat="1" applyFont="1" applyFill="1" applyBorder="1" applyAlignment="1">
      <alignment horizontal="right" vertical="center" wrapText="1"/>
    </xf>
    <xf numFmtId="4" fontId="3" fillId="2" borderId="1" xfId="0" applyNumberFormat="1" applyFont="1" applyFill="1" applyBorder="1" applyAlignment="1">
      <alignment horizontal="right"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1" xfId="0" applyFont="1" applyFill="1" applyBorder="1" applyAlignment="1">
      <alignment horizontal="left" vertical="center" wrapText="1"/>
    </xf>
    <xf numFmtId="44" fontId="3" fillId="2" borderId="11" xfId="1" applyFont="1" applyFill="1" applyBorder="1" applyAlignment="1">
      <alignment horizontal="right" vertical="center" wrapText="1"/>
    </xf>
    <xf numFmtId="0" fontId="5" fillId="0" borderId="8"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44" fontId="5" fillId="0" borderId="1" xfId="1" applyFont="1" applyFill="1" applyBorder="1" applyAlignment="1">
      <alignment horizontal="right" vertical="center" wrapText="1"/>
    </xf>
    <xf numFmtId="168" fontId="5" fillId="0" borderId="9" xfId="0" applyNumberFormat="1" applyFont="1" applyBorder="1" applyAlignment="1">
      <alignment horizontal="right" vertical="center" wrapText="1"/>
    </xf>
    <xf numFmtId="4" fontId="5" fillId="0" borderId="1" xfId="0" applyNumberFormat="1" applyFont="1" applyBorder="1" applyAlignment="1">
      <alignment horizontal="right" vertical="center" wrapText="1"/>
    </xf>
    <xf numFmtId="0" fontId="2" fillId="3" borderId="0" xfId="0" applyFont="1" applyFill="1" applyAlignment="1">
      <alignment horizontal="left" vertical="center" wrapText="1"/>
    </xf>
    <xf numFmtId="44" fontId="2" fillId="3" borderId="0" xfId="1" applyFont="1" applyFill="1" applyAlignment="1">
      <alignment vertical="top" wrapText="1"/>
    </xf>
    <xf numFmtId="44" fontId="4" fillId="3" borderId="0" xfId="1" applyFont="1" applyFill="1" applyAlignment="1">
      <alignment horizontal="left" vertical="top" wrapText="1"/>
    </xf>
    <xf numFmtId="44" fontId="2" fillId="3" borderId="6" xfId="1" applyFont="1" applyFill="1" applyBorder="1" applyAlignment="1">
      <alignment horizontal="center" vertical="center" wrapText="1"/>
    </xf>
    <xf numFmtId="44" fontId="3" fillId="2" borderId="1" xfId="1" applyFont="1" applyFill="1" applyBorder="1" applyAlignment="1">
      <alignment horizontal="left" vertical="center" wrapText="1"/>
    </xf>
    <xf numFmtId="44" fontId="3" fillId="2" borderId="11" xfId="1" applyFont="1" applyFill="1" applyBorder="1" applyAlignment="1">
      <alignment horizontal="left" vertical="center" wrapText="1"/>
    </xf>
    <xf numFmtId="44" fontId="6" fillId="3" borderId="0" xfId="1" applyFont="1" applyFill="1" applyAlignment="1">
      <alignment horizontal="center" vertical="top" wrapText="1"/>
    </xf>
    <xf numFmtId="44" fontId="4" fillId="3" borderId="0" xfId="1" applyFont="1" applyFill="1" applyAlignment="1">
      <alignment vertical="top" wrapText="1"/>
    </xf>
    <xf numFmtId="0" fontId="11" fillId="0" borderId="1" xfId="0" applyFont="1" applyBorder="1" applyAlignment="1">
      <alignment vertical="center"/>
    </xf>
    <xf numFmtId="0" fontId="5" fillId="0" borderId="0" xfId="0" applyFont="1" applyAlignment="1">
      <alignment horizontal="left" vertical="center" wrapText="1"/>
    </xf>
    <xf numFmtId="0" fontId="11" fillId="0" borderId="1" xfId="0" applyFont="1" applyBorder="1" applyAlignment="1">
      <alignment vertical="center" wrapText="1"/>
    </xf>
    <xf numFmtId="164" fontId="3" fillId="2" borderId="9" xfId="0" applyNumberFormat="1" applyFont="1" applyFill="1" applyBorder="1" applyAlignment="1">
      <alignment horizontal="right" vertical="center" wrapText="1"/>
    </xf>
    <xf numFmtId="164" fontId="3" fillId="2" borderId="12" xfId="0" applyNumberFormat="1" applyFont="1" applyFill="1" applyBorder="1" applyAlignment="1">
      <alignment horizontal="right" vertical="center" wrapText="1"/>
    </xf>
    <xf numFmtId="10" fontId="4" fillId="3" borderId="0" xfId="0" applyNumberFormat="1" applyFont="1" applyFill="1" applyAlignment="1">
      <alignment vertical="center" wrapText="1"/>
    </xf>
    <xf numFmtId="0" fontId="4" fillId="3" borderId="20" xfId="0" applyFont="1" applyFill="1" applyBorder="1" applyAlignment="1">
      <alignment vertical="center" wrapText="1"/>
    </xf>
    <xf numFmtId="10" fontId="4" fillId="3" borderId="20" xfId="0" applyNumberFormat="1" applyFont="1" applyFill="1" applyBorder="1" applyAlignment="1">
      <alignment vertical="center" wrapText="1"/>
    </xf>
    <xf numFmtId="0" fontId="8" fillId="0" borderId="0" xfId="0" applyFont="1" applyAlignment="1">
      <alignment horizontal="center" vertical="center" wrapText="1"/>
    </xf>
    <xf numFmtId="44" fontId="6" fillId="0" borderId="0" xfId="1" applyFont="1"/>
    <xf numFmtId="0" fontId="5" fillId="0" borderId="25" xfId="0" applyFont="1" applyBorder="1" applyAlignment="1">
      <alignment horizontal="center" vertical="center" wrapText="1"/>
    </xf>
    <xf numFmtId="0" fontId="5" fillId="0" borderId="25" xfId="0" applyFont="1" applyBorder="1" applyAlignment="1">
      <alignment horizontal="left" vertical="center" wrapText="1"/>
    </xf>
    <xf numFmtId="44" fontId="5" fillId="0" borderId="25" xfId="1" applyFont="1" applyFill="1" applyBorder="1" applyAlignment="1">
      <alignment horizontal="right" vertical="center" wrapText="1"/>
    </xf>
    <xf numFmtId="0" fontId="11" fillId="0" borderId="0" xfId="0" applyFont="1" applyAlignment="1">
      <alignment vertical="center" wrapText="1"/>
    </xf>
    <xf numFmtId="0" fontId="11" fillId="0" borderId="0" xfId="0" applyFont="1" applyAlignment="1">
      <alignment vertical="center"/>
    </xf>
    <xf numFmtId="0" fontId="4" fillId="3" borderId="3" xfId="0" applyFont="1" applyFill="1" applyBorder="1" applyAlignment="1">
      <alignment horizontal="left" vertical="top" wrapText="1"/>
    </xf>
    <xf numFmtId="0" fontId="4" fillId="3" borderId="4" xfId="0" applyFont="1" applyFill="1" applyBorder="1" applyAlignment="1">
      <alignment horizontal="left" vertical="top" wrapText="1"/>
    </xf>
    <xf numFmtId="0" fontId="4" fillId="3" borderId="13" xfId="0" applyFont="1" applyFill="1" applyBorder="1" applyAlignment="1">
      <alignment horizontal="center" vertical="top"/>
    </xf>
    <xf numFmtId="17" fontId="4" fillId="3" borderId="13" xfId="0" quotePrefix="1" applyNumberFormat="1" applyFont="1" applyFill="1" applyBorder="1" applyAlignment="1">
      <alignment horizontal="center" vertical="top" wrapText="1"/>
    </xf>
    <xf numFmtId="0" fontId="2" fillId="3" borderId="16" xfId="0" applyFont="1" applyFill="1" applyBorder="1" applyAlignment="1">
      <alignment horizontal="left" vertical="center" wrapText="1"/>
    </xf>
    <xf numFmtId="0" fontId="2" fillId="3" borderId="17" xfId="0" applyFont="1" applyFill="1" applyBorder="1" applyAlignment="1">
      <alignment horizontal="left" vertical="center" wrapText="1"/>
    </xf>
    <xf numFmtId="0" fontId="2" fillId="3" borderId="18" xfId="0" applyFont="1" applyFill="1" applyBorder="1" applyAlignment="1">
      <alignment horizontal="left" vertical="center" wrapText="1"/>
    </xf>
    <xf numFmtId="0" fontId="2" fillId="3" borderId="23" xfId="0" applyFont="1" applyFill="1" applyBorder="1" applyAlignment="1">
      <alignment horizontal="left" vertical="center" wrapText="1"/>
    </xf>
    <xf numFmtId="0" fontId="2" fillId="3" borderId="0" xfId="0" applyFont="1" applyFill="1" applyAlignment="1">
      <alignment horizontal="left" vertical="center" wrapText="1"/>
    </xf>
    <xf numFmtId="0" fontId="2" fillId="3" borderId="24" xfId="0" applyFont="1" applyFill="1" applyBorder="1" applyAlignment="1">
      <alignment horizontal="left" vertical="center" wrapText="1"/>
    </xf>
    <xf numFmtId="0" fontId="2" fillId="3" borderId="19" xfId="0" applyFont="1" applyFill="1" applyBorder="1" applyAlignment="1">
      <alignment horizontal="left" vertical="center" wrapText="1"/>
    </xf>
    <xf numFmtId="0" fontId="2" fillId="3" borderId="20" xfId="0" applyFont="1" applyFill="1" applyBorder="1" applyAlignment="1">
      <alignment horizontal="left" vertical="center" wrapText="1"/>
    </xf>
    <xf numFmtId="0" fontId="2" fillId="3" borderId="21" xfId="0" applyFont="1" applyFill="1" applyBorder="1" applyAlignment="1">
      <alignment horizontal="left" vertical="center" wrapText="1"/>
    </xf>
    <xf numFmtId="0" fontId="4" fillId="3" borderId="0" xfId="0" applyFont="1" applyFill="1" applyAlignment="1">
      <alignment horizontal="center" vertical="top" wrapText="1"/>
    </xf>
    <xf numFmtId="0" fontId="2" fillId="3" borderId="0" xfId="0" applyFont="1" applyFill="1" applyAlignment="1">
      <alignment horizontal="center" vertical="center" wrapText="1"/>
    </xf>
    <xf numFmtId="0" fontId="4" fillId="3" borderId="0" xfId="0" applyFont="1" applyFill="1" applyAlignment="1">
      <alignment horizontal="right" vertical="top" wrapText="1"/>
    </xf>
    <xf numFmtId="0" fontId="9" fillId="3" borderId="0" xfId="0" applyFont="1" applyFill="1" applyAlignment="1">
      <alignment horizontal="center" vertical="top" wrapText="1"/>
    </xf>
    <xf numFmtId="0" fontId="8" fillId="0" borderId="0" xfId="0" applyFont="1" applyAlignment="1"/>
    <xf numFmtId="0" fontId="10" fillId="3" borderId="2"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cellXfs>
  <cellStyles count="7">
    <cellStyle name="Moeda" xfId="1" builtinId="4"/>
    <cellStyle name="Moeda 2" xfId="6"/>
    <cellStyle name="Normal" xfId="0" builtinId="0"/>
    <cellStyle name="Normal 4 4" xfId="3"/>
    <cellStyle name="Porcentagem" xfId="2" builtinId="5"/>
    <cellStyle name="Porcentagem 2 29" xfId="4"/>
    <cellStyle name="Vírgula 2 6"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66675</xdr:rowOff>
    </xdr:from>
    <xdr:to>
      <xdr:col>1</xdr:col>
      <xdr:colOff>695325</xdr:colOff>
      <xdr:row>1</xdr:row>
      <xdr:rowOff>218440</xdr:rowOff>
    </xdr:to>
    <xdr:pic>
      <xdr:nvPicPr>
        <xdr:cNvPr id="2" name="Imagem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66675"/>
          <a:ext cx="1438275" cy="475615"/>
        </a:xfrm>
        <a:prstGeom prst="rect">
          <a:avLst/>
        </a:prstGeom>
        <a:noFill/>
        <a:ln>
          <a:noFill/>
        </a:ln>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36"/>
  <sheetViews>
    <sheetView tabSelected="1" view="pageBreakPreview" topLeftCell="A1255" zoomScale="80" zoomScaleNormal="80" zoomScaleSheetLayoutView="80" workbookViewId="0">
      <selection activeCell="G1269" sqref="G1269"/>
    </sheetView>
  </sheetViews>
  <sheetFormatPr defaultRowHeight="14.25" outlineLevelCol="1" x14ac:dyDescent="0.2"/>
  <cols>
    <col min="1" max="1" width="10" style="1" bestFit="1" customWidth="1"/>
    <col min="2" max="2" width="12" style="1" bestFit="1" customWidth="1"/>
    <col min="3" max="3" width="13.25" style="1" bestFit="1" customWidth="1"/>
    <col min="4" max="4" width="65.25" customWidth="1"/>
    <col min="5" max="5" width="8" bestFit="1" customWidth="1"/>
    <col min="6" max="6" width="13" style="1" bestFit="1" customWidth="1"/>
    <col min="7" max="8" width="13" style="14" bestFit="1" customWidth="1"/>
    <col min="9" max="9" width="15" customWidth="1"/>
    <col min="10" max="10" width="14.5" customWidth="1"/>
    <col min="11" max="11" width="13" bestFit="1" customWidth="1"/>
    <col min="13" max="13" width="20.375" customWidth="1"/>
    <col min="14" max="14" width="9" style="1"/>
    <col min="16" max="16" width="9" hidden="1" customWidth="1" outlineLevel="1"/>
    <col min="17" max="17" width="9" collapsed="1"/>
  </cols>
  <sheetData>
    <row r="1" spans="1:16" ht="25.5" customHeight="1" x14ac:dyDescent="0.2">
      <c r="A1" s="8"/>
      <c r="B1" s="8"/>
      <c r="C1" s="8"/>
      <c r="D1" s="2"/>
      <c r="E1" s="2"/>
      <c r="F1" s="2"/>
      <c r="G1" s="49"/>
      <c r="H1" s="49"/>
      <c r="I1" s="2"/>
      <c r="J1" s="2"/>
    </row>
    <row r="2" spans="1:16" ht="25.5" customHeight="1" thickBot="1" x14ac:dyDescent="0.25">
      <c r="A2" s="8"/>
      <c r="B2" s="8"/>
      <c r="C2" s="8"/>
      <c r="D2" s="2"/>
      <c r="E2" s="2"/>
      <c r="F2" s="2"/>
      <c r="G2" s="49"/>
      <c r="H2" s="49"/>
      <c r="I2" s="2"/>
      <c r="J2" s="2"/>
    </row>
    <row r="3" spans="1:16" ht="35.25" customHeight="1" x14ac:dyDescent="0.2">
      <c r="A3" s="75" t="s">
        <v>0</v>
      </c>
      <c r="B3" s="76"/>
      <c r="C3" s="76"/>
      <c r="D3" s="76"/>
      <c r="E3" s="76"/>
      <c r="F3" s="77"/>
      <c r="G3" s="49"/>
      <c r="H3" s="49"/>
      <c r="I3" s="2"/>
      <c r="J3" s="2"/>
      <c r="P3" s="64" t="s">
        <v>1</v>
      </c>
    </row>
    <row r="4" spans="1:16" ht="35.25" customHeight="1" x14ac:dyDescent="0.2">
      <c r="A4" s="78"/>
      <c r="B4" s="79"/>
      <c r="C4" s="79"/>
      <c r="D4" s="79"/>
      <c r="E4" s="79"/>
      <c r="F4" s="80"/>
      <c r="G4" s="49"/>
      <c r="H4" s="49"/>
      <c r="I4" s="85"/>
      <c r="J4" s="85"/>
      <c r="P4" s="10">
        <v>1</v>
      </c>
    </row>
    <row r="5" spans="1:16" ht="35.25" customHeight="1" thickBot="1" x14ac:dyDescent="0.25">
      <c r="A5" s="81"/>
      <c r="B5" s="82"/>
      <c r="C5" s="82"/>
      <c r="D5" s="82"/>
      <c r="E5" s="82"/>
      <c r="F5" s="83"/>
      <c r="G5" s="49"/>
      <c r="H5" s="49"/>
      <c r="I5" s="48"/>
      <c r="J5" s="61"/>
    </row>
    <row r="6" spans="1:16" ht="21.75" customHeight="1" thickBot="1" x14ac:dyDescent="0.25">
      <c r="A6" s="17" t="s">
        <v>2</v>
      </c>
      <c r="B6" s="26"/>
      <c r="C6" s="26"/>
      <c r="D6" s="26"/>
      <c r="E6" s="27"/>
      <c r="F6" s="28"/>
      <c r="G6" s="84"/>
      <c r="H6" s="84"/>
      <c r="I6" s="62"/>
      <c r="J6" s="63"/>
    </row>
    <row r="7" spans="1:16" ht="21.75" customHeight="1" thickBot="1" x14ac:dyDescent="0.25">
      <c r="A7" s="25" t="s">
        <v>3</v>
      </c>
      <c r="B7" s="17" t="s">
        <v>4</v>
      </c>
      <c r="C7" s="18"/>
      <c r="D7" s="18"/>
      <c r="E7" s="71"/>
      <c r="F7" s="72"/>
      <c r="G7" s="50"/>
      <c r="H7" s="50"/>
      <c r="I7" s="15" t="s">
        <v>5</v>
      </c>
      <c r="J7" s="16">
        <v>0.14019999999999999</v>
      </c>
    </row>
    <row r="8" spans="1:16" ht="18.75" customHeight="1" thickBot="1" x14ac:dyDescent="0.25">
      <c r="A8" s="73" t="s">
        <v>6</v>
      </c>
      <c r="B8" s="74" t="s">
        <v>7</v>
      </c>
      <c r="C8" s="7"/>
      <c r="D8" s="3"/>
      <c r="E8" s="3"/>
      <c r="F8" s="3"/>
      <c r="G8" s="50"/>
      <c r="H8" s="50"/>
      <c r="I8" s="3"/>
      <c r="J8" s="3"/>
      <c r="K8" s="3"/>
    </row>
    <row r="9" spans="1:16" ht="33" customHeight="1" thickBot="1" x14ac:dyDescent="0.25">
      <c r="A9" s="89" t="s">
        <v>8</v>
      </c>
      <c r="B9" s="90"/>
      <c r="C9" s="90"/>
      <c r="D9" s="90"/>
      <c r="E9" s="90"/>
      <c r="F9" s="90"/>
      <c r="G9" s="90"/>
      <c r="H9" s="90"/>
      <c r="I9" s="90"/>
      <c r="J9" s="90"/>
      <c r="K9" s="91"/>
    </row>
    <row r="10" spans="1:16" s="11" customFormat="1" ht="30" customHeight="1" x14ac:dyDescent="0.2">
      <c r="A10" s="29" t="s">
        <v>9</v>
      </c>
      <c r="B10" s="30" t="s">
        <v>10</v>
      </c>
      <c r="C10" s="30" t="s">
        <v>11</v>
      </c>
      <c r="D10" s="30" t="s">
        <v>12</v>
      </c>
      <c r="E10" s="30" t="s">
        <v>13</v>
      </c>
      <c r="F10" s="30" t="s">
        <v>14</v>
      </c>
      <c r="G10" s="51" t="s">
        <v>15</v>
      </c>
      <c r="H10" s="51" t="s">
        <v>16</v>
      </c>
      <c r="I10" s="30" t="s">
        <v>17</v>
      </c>
      <c r="J10" s="30" t="s">
        <v>18</v>
      </c>
      <c r="K10" s="31" t="s">
        <v>19</v>
      </c>
      <c r="N10" s="10"/>
    </row>
    <row r="11" spans="1:16" ht="24" customHeight="1" x14ac:dyDescent="0.2">
      <c r="A11" s="32" t="s">
        <v>20</v>
      </c>
      <c r="B11" s="33"/>
      <c r="C11" s="33"/>
      <c r="D11" s="34" t="s">
        <v>21</v>
      </c>
      <c r="E11" s="34"/>
      <c r="F11" s="33"/>
      <c r="G11" s="52"/>
      <c r="H11" s="52"/>
      <c r="I11" s="35">
        <f>SUM(I12,I119,I502)</f>
        <v>0</v>
      </c>
      <c r="J11" s="35">
        <f>SUM(J12,J119,J502)</f>
        <v>0</v>
      </c>
      <c r="K11" s="36" t="e">
        <f>J11/J1528</f>
        <v>#DIV/0!</v>
      </c>
    </row>
    <row r="12" spans="1:16" ht="24" customHeight="1" x14ac:dyDescent="0.2">
      <c r="A12" s="32" t="s">
        <v>22</v>
      </c>
      <c r="B12" s="33"/>
      <c r="C12" s="33"/>
      <c r="D12" s="34" t="s">
        <v>23</v>
      </c>
      <c r="E12" s="34"/>
      <c r="F12" s="33"/>
      <c r="G12" s="52"/>
      <c r="H12" s="35"/>
      <c r="I12" s="35">
        <f>SUM(I13:I118)</f>
        <v>0</v>
      </c>
      <c r="J12" s="35">
        <f>SUM(J13:J118)</f>
        <v>0</v>
      </c>
      <c r="K12" s="36" t="e">
        <f>J12/J1528</f>
        <v>#DIV/0!</v>
      </c>
    </row>
    <row r="13" spans="1:16" ht="31.5" customHeight="1" x14ac:dyDescent="0.2">
      <c r="A13" s="42" t="s">
        <v>24</v>
      </c>
      <c r="B13" s="43" t="s">
        <v>25</v>
      </c>
      <c r="C13" s="43" t="s">
        <v>26</v>
      </c>
      <c r="D13" s="44" t="s">
        <v>27</v>
      </c>
      <c r="E13" s="43" t="s">
        <v>28</v>
      </c>
      <c r="F13" s="43">
        <v>50</v>
      </c>
      <c r="G13" s="45">
        <v>0</v>
      </c>
      <c r="H13" s="45">
        <f>TRUNC(G13*$J$7+G13,2)</f>
        <v>0</v>
      </c>
      <c r="I13" s="45">
        <f t="shared" ref="I13:I40" si="0">TRUNC(F13*G13,2)</f>
        <v>0</v>
      </c>
      <c r="J13" s="45">
        <f t="shared" ref="J13:J40" si="1">TRUNC(F13*H13,2)</f>
        <v>0</v>
      </c>
      <c r="K13" s="46" t="e">
        <f t="shared" ref="K13:K76" si="2">J13/$J$1528</f>
        <v>#DIV/0!</v>
      </c>
      <c r="M13" t="s">
        <v>29</v>
      </c>
      <c r="O13" s="1"/>
      <c r="P13" s="9">
        <v>50</v>
      </c>
    </row>
    <row r="14" spans="1:16" ht="31.5" customHeight="1" x14ac:dyDescent="0.2">
      <c r="A14" s="42" t="s">
        <v>30</v>
      </c>
      <c r="B14" s="43" t="s">
        <v>31</v>
      </c>
      <c r="C14" s="43" t="s">
        <v>26</v>
      </c>
      <c r="D14" s="44" t="s">
        <v>32</v>
      </c>
      <c r="E14" s="43" t="s">
        <v>28</v>
      </c>
      <c r="F14" s="43">
        <v>20</v>
      </c>
      <c r="G14" s="45">
        <v>0</v>
      </c>
      <c r="H14" s="45">
        <f t="shared" ref="H14:H77" si="3">TRUNC(G14*$J$7+G14,2)</f>
        <v>0</v>
      </c>
      <c r="I14" s="45">
        <f t="shared" si="0"/>
        <v>0</v>
      </c>
      <c r="J14" s="45">
        <f t="shared" si="1"/>
        <v>0</v>
      </c>
      <c r="K14" s="46" t="e">
        <f t="shared" si="2"/>
        <v>#DIV/0!</v>
      </c>
      <c r="M14" t="s">
        <v>29</v>
      </c>
      <c r="O14" s="1"/>
      <c r="P14" s="9">
        <v>20</v>
      </c>
    </row>
    <row r="15" spans="1:16" ht="31.5" customHeight="1" x14ac:dyDescent="0.2">
      <c r="A15" s="42" t="s">
        <v>33</v>
      </c>
      <c r="B15" s="43" t="s">
        <v>34</v>
      </c>
      <c r="C15" s="43" t="s">
        <v>26</v>
      </c>
      <c r="D15" s="44" t="s">
        <v>35</v>
      </c>
      <c r="E15" s="43" t="s">
        <v>28</v>
      </c>
      <c r="F15" s="43">
        <v>50</v>
      </c>
      <c r="G15" s="45">
        <v>0</v>
      </c>
      <c r="H15" s="45">
        <f t="shared" si="3"/>
        <v>0</v>
      </c>
      <c r="I15" s="45">
        <f t="shared" si="0"/>
        <v>0</v>
      </c>
      <c r="J15" s="45">
        <f t="shared" si="1"/>
        <v>0</v>
      </c>
      <c r="K15" s="46" t="e">
        <f t="shared" si="2"/>
        <v>#DIV/0!</v>
      </c>
      <c r="M15" t="s">
        <v>29</v>
      </c>
      <c r="O15" s="1"/>
      <c r="P15" s="9">
        <v>50</v>
      </c>
    </row>
    <row r="16" spans="1:16" ht="31.5" customHeight="1" x14ac:dyDescent="0.2">
      <c r="A16" s="42" t="s">
        <v>36</v>
      </c>
      <c r="B16" s="43">
        <v>36801</v>
      </c>
      <c r="C16" s="43" t="s">
        <v>37</v>
      </c>
      <c r="D16" s="44" t="s">
        <v>38</v>
      </c>
      <c r="E16" s="43" t="s">
        <v>39</v>
      </c>
      <c r="F16" s="43">
        <v>10</v>
      </c>
      <c r="G16" s="45">
        <v>0</v>
      </c>
      <c r="H16" s="45">
        <f t="shared" si="3"/>
        <v>0</v>
      </c>
      <c r="I16" s="45">
        <f t="shared" si="0"/>
        <v>0</v>
      </c>
      <c r="J16" s="45">
        <f t="shared" si="1"/>
        <v>0</v>
      </c>
      <c r="K16" s="46" t="e">
        <f t="shared" si="2"/>
        <v>#DIV/0!</v>
      </c>
      <c r="O16" s="1"/>
      <c r="P16" s="9">
        <v>10</v>
      </c>
    </row>
    <row r="17" spans="1:16" ht="31.5" customHeight="1" x14ac:dyDescent="0.2">
      <c r="A17" s="42" t="s">
        <v>40</v>
      </c>
      <c r="B17" s="43">
        <v>778</v>
      </c>
      <c r="C17" s="43" t="s">
        <v>41</v>
      </c>
      <c r="D17" s="44" t="s">
        <v>42</v>
      </c>
      <c r="E17" s="43" t="s">
        <v>43</v>
      </c>
      <c r="F17" s="43">
        <v>400</v>
      </c>
      <c r="G17" s="45">
        <v>0</v>
      </c>
      <c r="H17" s="45">
        <f t="shared" si="3"/>
        <v>0</v>
      </c>
      <c r="I17" s="45">
        <f t="shared" si="0"/>
        <v>0</v>
      </c>
      <c r="J17" s="45">
        <f t="shared" si="1"/>
        <v>0</v>
      </c>
      <c r="K17" s="46" t="e">
        <f t="shared" si="2"/>
        <v>#DIV/0!</v>
      </c>
      <c r="O17" s="1"/>
      <c r="P17" s="9">
        <v>2500</v>
      </c>
    </row>
    <row r="18" spans="1:16" ht="31.5" customHeight="1" x14ac:dyDescent="0.2">
      <c r="A18" s="42" t="s">
        <v>44</v>
      </c>
      <c r="B18" s="43">
        <v>340</v>
      </c>
      <c r="C18" s="43" t="s">
        <v>41</v>
      </c>
      <c r="D18" s="44" t="s">
        <v>45</v>
      </c>
      <c r="E18" s="43" t="s">
        <v>43</v>
      </c>
      <c r="F18" s="43">
        <v>300</v>
      </c>
      <c r="G18" s="45">
        <v>0</v>
      </c>
      <c r="H18" s="45">
        <f t="shared" si="3"/>
        <v>0</v>
      </c>
      <c r="I18" s="45">
        <f t="shared" si="0"/>
        <v>0</v>
      </c>
      <c r="J18" s="45">
        <f t="shared" si="1"/>
        <v>0</v>
      </c>
      <c r="K18" s="46" t="e">
        <f t="shared" si="2"/>
        <v>#DIV/0!</v>
      </c>
      <c r="O18" s="1"/>
      <c r="P18" s="9">
        <v>1000</v>
      </c>
    </row>
    <row r="19" spans="1:16" ht="31.5" customHeight="1" x14ac:dyDescent="0.2">
      <c r="A19" s="42" t="s">
        <v>46</v>
      </c>
      <c r="B19" s="43">
        <v>3118</v>
      </c>
      <c r="C19" s="43" t="s">
        <v>41</v>
      </c>
      <c r="D19" s="44" t="s">
        <v>47</v>
      </c>
      <c r="E19" s="43" t="s">
        <v>43</v>
      </c>
      <c r="F19" s="43">
        <v>150</v>
      </c>
      <c r="G19" s="45">
        <v>0</v>
      </c>
      <c r="H19" s="45">
        <f t="shared" si="3"/>
        <v>0</v>
      </c>
      <c r="I19" s="45">
        <f t="shared" si="0"/>
        <v>0</v>
      </c>
      <c r="J19" s="45">
        <f t="shared" si="1"/>
        <v>0</v>
      </c>
      <c r="K19" s="46" t="e">
        <f t="shared" si="2"/>
        <v>#DIV/0!</v>
      </c>
      <c r="O19" s="1"/>
      <c r="P19" s="9">
        <v>100</v>
      </c>
    </row>
    <row r="20" spans="1:16" ht="31.5" customHeight="1" x14ac:dyDescent="0.2">
      <c r="A20" s="42" t="s">
        <v>48</v>
      </c>
      <c r="B20" s="43">
        <v>4728</v>
      </c>
      <c r="C20" s="43" t="s">
        <v>41</v>
      </c>
      <c r="D20" s="44" t="s">
        <v>49</v>
      </c>
      <c r="E20" s="43" t="s">
        <v>43</v>
      </c>
      <c r="F20" s="43">
        <v>100</v>
      </c>
      <c r="G20" s="45">
        <v>0</v>
      </c>
      <c r="H20" s="45">
        <f t="shared" si="3"/>
        <v>0</v>
      </c>
      <c r="I20" s="45">
        <f t="shared" si="0"/>
        <v>0</v>
      </c>
      <c r="J20" s="45">
        <f t="shared" si="1"/>
        <v>0</v>
      </c>
      <c r="K20" s="46" t="e">
        <f t="shared" si="2"/>
        <v>#DIV/0!</v>
      </c>
      <c r="O20" s="1"/>
      <c r="P20" s="9">
        <v>100</v>
      </c>
    </row>
    <row r="21" spans="1:16" ht="31.5" customHeight="1" x14ac:dyDescent="0.2">
      <c r="A21" s="42" t="s">
        <v>50</v>
      </c>
      <c r="B21" s="43">
        <v>36835</v>
      </c>
      <c r="C21" s="43" t="s">
        <v>41</v>
      </c>
      <c r="D21" s="44" t="s">
        <v>51</v>
      </c>
      <c r="E21" s="43" t="s">
        <v>43</v>
      </c>
      <c r="F21" s="43">
        <v>100</v>
      </c>
      <c r="G21" s="45">
        <v>0</v>
      </c>
      <c r="H21" s="45">
        <f t="shared" si="3"/>
        <v>0</v>
      </c>
      <c r="I21" s="45">
        <f t="shared" si="0"/>
        <v>0</v>
      </c>
      <c r="J21" s="45">
        <f t="shared" si="1"/>
        <v>0</v>
      </c>
      <c r="K21" s="46" t="e">
        <f t="shared" si="2"/>
        <v>#DIV/0!</v>
      </c>
      <c r="O21" s="1"/>
      <c r="P21" s="9">
        <v>100</v>
      </c>
    </row>
    <row r="22" spans="1:16" ht="31.5" customHeight="1" x14ac:dyDescent="0.2">
      <c r="A22" s="42" t="s">
        <v>52</v>
      </c>
      <c r="B22" s="43">
        <v>85512</v>
      </c>
      <c r="C22" s="43" t="s">
        <v>41</v>
      </c>
      <c r="D22" s="44" t="s">
        <v>53</v>
      </c>
      <c r="E22" s="43" t="s">
        <v>43</v>
      </c>
      <c r="F22" s="43">
        <v>50</v>
      </c>
      <c r="G22" s="45">
        <v>0</v>
      </c>
      <c r="H22" s="45">
        <f t="shared" si="3"/>
        <v>0</v>
      </c>
      <c r="I22" s="45">
        <f t="shared" si="0"/>
        <v>0</v>
      </c>
      <c r="J22" s="45">
        <f t="shared" si="1"/>
        <v>0</v>
      </c>
      <c r="K22" s="46" t="e">
        <f t="shared" si="2"/>
        <v>#DIV/0!</v>
      </c>
      <c r="O22" s="1"/>
      <c r="P22" s="9">
        <v>100</v>
      </c>
    </row>
    <row r="23" spans="1:16" ht="31.5" customHeight="1" x14ac:dyDescent="0.2">
      <c r="A23" s="42" t="s">
        <v>54</v>
      </c>
      <c r="B23" s="43">
        <v>779</v>
      </c>
      <c r="C23" s="43" t="s">
        <v>41</v>
      </c>
      <c r="D23" s="44" t="s">
        <v>55</v>
      </c>
      <c r="E23" s="43" t="s">
        <v>43</v>
      </c>
      <c r="F23" s="43">
        <v>400</v>
      </c>
      <c r="G23" s="45">
        <v>0</v>
      </c>
      <c r="H23" s="45">
        <f t="shared" si="3"/>
        <v>0</v>
      </c>
      <c r="I23" s="45">
        <f t="shared" si="0"/>
        <v>0</v>
      </c>
      <c r="J23" s="45">
        <f t="shared" si="1"/>
        <v>0</v>
      </c>
      <c r="K23" s="46" t="e">
        <f t="shared" si="2"/>
        <v>#DIV/0!</v>
      </c>
      <c r="O23" s="1"/>
      <c r="P23" s="9">
        <v>2500</v>
      </c>
    </row>
    <row r="24" spans="1:16" ht="31.5" customHeight="1" x14ac:dyDescent="0.2">
      <c r="A24" s="42" t="s">
        <v>56</v>
      </c>
      <c r="B24" s="43">
        <v>413</v>
      </c>
      <c r="C24" s="43" t="s">
        <v>41</v>
      </c>
      <c r="D24" s="44" t="s">
        <v>57</v>
      </c>
      <c r="E24" s="43" t="s">
        <v>43</v>
      </c>
      <c r="F24" s="43">
        <v>400</v>
      </c>
      <c r="G24" s="45">
        <v>0</v>
      </c>
      <c r="H24" s="45">
        <f t="shared" si="3"/>
        <v>0</v>
      </c>
      <c r="I24" s="45">
        <f t="shared" si="0"/>
        <v>0</v>
      </c>
      <c r="J24" s="45">
        <f t="shared" si="1"/>
        <v>0</v>
      </c>
      <c r="K24" s="46" t="e">
        <f t="shared" si="2"/>
        <v>#DIV/0!</v>
      </c>
      <c r="O24" s="1"/>
      <c r="P24" s="9">
        <v>2500</v>
      </c>
    </row>
    <row r="25" spans="1:16" ht="31.5" customHeight="1" x14ac:dyDescent="0.2">
      <c r="A25" s="42" t="s">
        <v>58</v>
      </c>
      <c r="B25" s="43">
        <v>77752</v>
      </c>
      <c r="C25" s="43" t="s">
        <v>41</v>
      </c>
      <c r="D25" s="44" t="s">
        <v>59</v>
      </c>
      <c r="E25" s="43" t="s">
        <v>43</v>
      </c>
      <c r="F25" s="43">
        <v>100</v>
      </c>
      <c r="G25" s="45">
        <v>0</v>
      </c>
      <c r="H25" s="45">
        <f t="shared" si="3"/>
        <v>0</v>
      </c>
      <c r="I25" s="45">
        <f t="shared" si="0"/>
        <v>0</v>
      </c>
      <c r="J25" s="45">
        <f t="shared" si="1"/>
        <v>0</v>
      </c>
      <c r="K25" s="46" t="e">
        <f t="shared" si="2"/>
        <v>#DIV/0!</v>
      </c>
      <c r="O25" s="1"/>
      <c r="P25" s="9">
        <v>300</v>
      </c>
    </row>
    <row r="26" spans="1:16" ht="31.5" customHeight="1" x14ac:dyDescent="0.2">
      <c r="A26" s="42" t="s">
        <v>60</v>
      </c>
      <c r="B26" s="43">
        <v>3932</v>
      </c>
      <c r="C26" s="43" t="s">
        <v>41</v>
      </c>
      <c r="D26" s="44" t="s">
        <v>61</v>
      </c>
      <c r="E26" s="43" t="s">
        <v>43</v>
      </c>
      <c r="F26" s="43">
        <v>100</v>
      </c>
      <c r="G26" s="45">
        <v>0</v>
      </c>
      <c r="H26" s="45">
        <f t="shared" si="3"/>
        <v>0</v>
      </c>
      <c r="I26" s="45">
        <f t="shared" si="0"/>
        <v>0</v>
      </c>
      <c r="J26" s="45">
        <f t="shared" si="1"/>
        <v>0</v>
      </c>
      <c r="K26" s="46" t="e">
        <f t="shared" si="2"/>
        <v>#DIV/0!</v>
      </c>
      <c r="O26" s="1"/>
      <c r="P26" s="9">
        <v>300</v>
      </c>
    </row>
    <row r="27" spans="1:16" ht="31.5" customHeight="1" x14ac:dyDescent="0.2">
      <c r="A27" s="42" t="s">
        <v>62</v>
      </c>
      <c r="B27" s="43">
        <v>77755</v>
      </c>
      <c r="C27" s="43" t="s">
        <v>41</v>
      </c>
      <c r="D27" s="44" t="s">
        <v>63</v>
      </c>
      <c r="E27" s="43" t="s">
        <v>43</v>
      </c>
      <c r="F27" s="43">
        <v>50</v>
      </c>
      <c r="G27" s="45">
        <v>0</v>
      </c>
      <c r="H27" s="45">
        <f t="shared" si="3"/>
        <v>0</v>
      </c>
      <c r="I27" s="45">
        <f t="shared" si="0"/>
        <v>0</v>
      </c>
      <c r="J27" s="45">
        <f t="shared" si="1"/>
        <v>0</v>
      </c>
      <c r="K27" s="46" t="e">
        <f t="shared" si="2"/>
        <v>#DIV/0!</v>
      </c>
      <c r="O27" s="1"/>
      <c r="P27" s="9">
        <v>2000</v>
      </c>
    </row>
    <row r="28" spans="1:16" ht="31.5" customHeight="1" x14ac:dyDescent="0.2">
      <c r="A28" s="42" t="s">
        <v>64</v>
      </c>
      <c r="B28" s="43">
        <v>36836</v>
      </c>
      <c r="C28" s="43" t="s">
        <v>41</v>
      </c>
      <c r="D28" s="44" t="s">
        <v>65</v>
      </c>
      <c r="E28" s="43" t="s">
        <v>43</v>
      </c>
      <c r="F28" s="43">
        <v>25</v>
      </c>
      <c r="G28" s="45">
        <v>0</v>
      </c>
      <c r="H28" s="45">
        <f t="shared" si="3"/>
        <v>0</v>
      </c>
      <c r="I28" s="45">
        <f t="shared" si="0"/>
        <v>0</v>
      </c>
      <c r="J28" s="45">
        <f t="shared" si="1"/>
        <v>0</v>
      </c>
      <c r="K28" s="46" t="e">
        <f t="shared" si="2"/>
        <v>#DIV/0!</v>
      </c>
      <c r="O28" s="1"/>
      <c r="P28" s="9">
        <v>250</v>
      </c>
    </row>
    <row r="29" spans="1:16" ht="31.5" customHeight="1" x14ac:dyDescent="0.2">
      <c r="A29" s="42" t="s">
        <v>66</v>
      </c>
      <c r="B29" s="43">
        <v>4118</v>
      </c>
      <c r="C29" s="43" t="s">
        <v>41</v>
      </c>
      <c r="D29" s="44" t="s">
        <v>67</v>
      </c>
      <c r="E29" s="43" t="s">
        <v>43</v>
      </c>
      <c r="F29" s="43">
        <v>25</v>
      </c>
      <c r="G29" s="45">
        <v>0</v>
      </c>
      <c r="H29" s="45">
        <f t="shared" si="3"/>
        <v>0</v>
      </c>
      <c r="I29" s="45">
        <f t="shared" si="0"/>
        <v>0</v>
      </c>
      <c r="J29" s="45">
        <f t="shared" si="1"/>
        <v>0</v>
      </c>
      <c r="K29" s="46" t="e">
        <f t="shared" si="2"/>
        <v>#DIV/0!</v>
      </c>
      <c r="O29" s="1"/>
      <c r="P29" s="9">
        <v>150</v>
      </c>
    </row>
    <row r="30" spans="1:16" ht="31.5" customHeight="1" x14ac:dyDescent="0.2">
      <c r="A30" s="42" t="s">
        <v>68</v>
      </c>
      <c r="B30" s="43">
        <v>3933</v>
      </c>
      <c r="C30" s="43" t="s">
        <v>41</v>
      </c>
      <c r="D30" s="44" t="s">
        <v>69</v>
      </c>
      <c r="E30" s="43" t="s">
        <v>43</v>
      </c>
      <c r="F30" s="43">
        <v>25</v>
      </c>
      <c r="G30" s="45">
        <v>0</v>
      </c>
      <c r="H30" s="45">
        <f t="shared" si="3"/>
        <v>0</v>
      </c>
      <c r="I30" s="45">
        <f t="shared" si="0"/>
        <v>0</v>
      </c>
      <c r="J30" s="45">
        <f t="shared" si="1"/>
        <v>0</v>
      </c>
      <c r="K30" s="46" t="e">
        <f t="shared" si="2"/>
        <v>#DIV/0!</v>
      </c>
      <c r="O30" s="1"/>
      <c r="P30" s="9">
        <v>2</v>
      </c>
    </row>
    <row r="31" spans="1:16" ht="31.5" customHeight="1" x14ac:dyDescent="0.2">
      <c r="A31" s="42" t="s">
        <v>70</v>
      </c>
      <c r="B31" s="43">
        <v>339</v>
      </c>
      <c r="C31" s="43" t="s">
        <v>37</v>
      </c>
      <c r="D31" s="44" t="s">
        <v>71</v>
      </c>
      <c r="E31" s="43" t="s">
        <v>72</v>
      </c>
      <c r="F31" s="43">
        <v>2000</v>
      </c>
      <c r="G31" s="45">
        <v>0</v>
      </c>
      <c r="H31" s="45">
        <f t="shared" si="3"/>
        <v>0</v>
      </c>
      <c r="I31" s="45">
        <f t="shared" si="0"/>
        <v>0</v>
      </c>
      <c r="J31" s="45">
        <f t="shared" si="1"/>
        <v>0</v>
      </c>
      <c r="K31" s="46" t="e">
        <f t="shared" si="2"/>
        <v>#DIV/0!</v>
      </c>
      <c r="O31" s="1"/>
      <c r="P31" s="9">
        <v>2</v>
      </c>
    </row>
    <row r="32" spans="1:16" ht="31.5" customHeight="1" x14ac:dyDescent="0.2">
      <c r="A32" s="42" t="s">
        <v>73</v>
      </c>
      <c r="B32" s="43">
        <v>340</v>
      </c>
      <c r="C32" s="43" t="s">
        <v>37</v>
      </c>
      <c r="D32" s="44" t="s">
        <v>74</v>
      </c>
      <c r="E32" s="43" t="s">
        <v>72</v>
      </c>
      <c r="F32" s="43">
        <v>250</v>
      </c>
      <c r="G32" s="45">
        <v>0</v>
      </c>
      <c r="H32" s="45">
        <f t="shared" si="3"/>
        <v>0</v>
      </c>
      <c r="I32" s="45">
        <f t="shared" si="0"/>
        <v>0</v>
      </c>
      <c r="J32" s="45">
        <f t="shared" si="1"/>
        <v>0</v>
      </c>
      <c r="K32" s="46" t="e">
        <f t="shared" si="2"/>
        <v>#DIV/0!</v>
      </c>
      <c r="O32" s="1"/>
      <c r="P32" s="9">
        <v>2</v>
      </c>
    </row>
    <row r="33" spans="1:16" ht="49.5" customHeight="1" x14ac:dyDescent="0.2">
      <c r="A33" s="42" t="s">
        <v>75</v>
      </c>
      <c r="B33" s="43">
        <v>43132</v>
      </c>
      <c r="C33" s="43" t="s">
        <v>37</v>
      </c>
      <c r="D33" s="44" t="s">
        <v>76</v>
      </c>
      <c r="E33" s="43" t="s">
        <v>43</v>
      </c>
      <c r="F33" s="43">
        <v>150</v>
      </c>
      <c r="G33" s="45">
        <v>0</v>
      </c>
      <c r="H33" s="45">
        <f t="shared" si="3"/>
        <v>0</v>
      </c>
      <c r="I33" s="45">
        <f t="shared" si="0"/>
        <v>0</v>
      </c>
      <c r="J33" s="45">
        <f t="shared" si="1"/>
        <v>0</v>
      </c>
      <c r="K33" s="46" t="e">
        <f t="shared" si="2"/>
        <v>#DIV/0!</v>
      </c>
      <c r="O33" s="1"/>
      <c r="P33" s="9">
        <v>20</v>
      </c>
    </row>
    <row r="34" spans="1:16" ht="49.5" customHeight="1" x14ac:dyDescent="0.2">
      <c r="A34" s="42" t="s">
        <v>77</v>
      </c>
      <c r="B34" s="43">
        <v>10585</v>
      </c>
      <c r="C34" s="43" t="s">
        <v>78</v>
      </c>
      <c r="D34" s="44" t="s">
        <v>79</v>
      </c>
      <c r="E34" s="43" t="s">
        <v>13</v>
      </c>
      <c r="F34" s="43">
        <v>50</v>
      </c>
      <c r="G34" s="45">
        <v>0</v>
      </c>
      <c r="H34" s="45">
        <f t="shared" si="3"/>
        <v>0</v>
      </c>
      <c r="I34" s="45">
        <f t="shared" si="0"/>
        <v>0</v>
      </c>
      <c r="J34" s="45">
        <f t="shared" si="1"/>
        <v>0</v>
      </c>
      <c r="K34" s="46" t="e">
        <f t="shared" si="2"/>
        <v>#DIV/0!</v>
      </c>
      <c r="O34" s="1"/>
      <c r="P34" s="9">
        <v>20</v>
      </c>
    </row>
    <row r="35" spans="1:16" ht="49.5" customHeight="1" x14ac:dyDescent="0.2">
      <c r="A35" s="42" t="s">
        <v>80</v>
      </c>
      <c r="B35" s="43">
        <v>36207</v>
      </c>
      <c r="C35" s="43" t="s">
        <v>37</v>
      </c>
      <c r="D35" s="44" t="s">
        <v>81</v>
      </c>
      <c r="E35" s="43" t="s">
        <v>39</v>
      </c>
      <c r="F35" s="43">
        <v>2</v>
      </c>
      <c r="G35" s="45">
        <v>0</v>
      </c>
      <c r="H35" s="45">
        <f t="shared" si="3"/>
        <v>0</v>
      </c>
      <c r="I35" s="45">
        <f t="shared" si="0"/>
        <v>0</v>
      </c>
      <c r="J35" s="45">
        <f t="shared" si="1"/>
        <v>0</v>
      </c>
      <c r="K35" s="46" t="e">
        <f t="shared" si="2"/>
        <v>#DIV/0!</v>
      </c>
      <c r="O35" s="1"/>
      <c r="P35" s="9"/>
    </row>
    <row r="36" spans="1:16" ht="49.5" customHeight="1" x14ac:dyDescent="0.2">
      <c r="A36" s="42" t="s">
        <v>82</v>
      </c>
      <c r="B36" s="43">
        <v>36209</v>
      </c>
      <c r="C36" s="43" t="s">
        <v>37</v>
      </c>
      <c r="D36" s="44" t="s">
        <v>83</v>
      </c>
      <c r="E36" s="43" t="s">
        <v>39</v>
      </c>
      <c r="F36" s="43">
        <v>2</v>
      </c>
      <c r="G36" s="45">
        <v>0</v>
      </c>
      <c r="H36" s="45">
        <f t="shared" si="3"/>
        <v>0</v>
      </c>
      <c r="I36" s="45">
        <f t="shared" si="0"/>
        <v>0</v>
      </c>
      <c r="J36" s="45">
        <f t="shared" si="1"/>
        <v>0</v>
      </c>
      <c r="K36" s="46" t="e">
        <f t="shared" si="2"/>
        <v>#DIV/0!</v>
      </c>
      <c r="O36" s="1"/>
      <c r="P36" s="9">
        <v>20</v>
      </c>
    </row>
    <row r="37" spans="1:16" ht="57.75" customHeight="1" x14ac:dyDescent="0.2">
      <c r="A37" s="42" t="s">
        <v>84</v>
      </c>
      <c r="B37" s="43">
        <v>36205</v>
      </c>
      <c r="C37" s="43" t="s">
        <v>37</v>
      </c>
      <c r="D37" s="44" t="s">
        <v>85</v>
      </c>
      <c r="E37" s="43" t="s">
        <v>39</v>
      </c>
      <c r="F37" s="43">
        <v>2</v>
      </c>
      <c r="G37" s="45">
        <v>0</v>
      </c>
      <c r="H37" s="45">
        <f t="shared" si="3"/>
        <v>0</v>
      </c>
      <c r="I37" s="45">
        <f t="shared" si="0"/>
        <v>0</v>
      </c>
      <c r="J37" s="45">
        <f t="shared" si="1"/>
        <v>0</v>
      </c>
      <c r="K37" s="46" t="e">
        <f t="shared" si="2"/>
        <v>#DIV/0!</v>
      </c>
      <c r="O37" s="1"/>
      <c r="P37" s="9">
        <v>20</v>
      </c>
    </row>
    <row r="38" spans="1:16" ht="31.5" customHeight="1" x14ac:dyDescent="0.2">
      <c r="A38" s="42" t="s">
        <v>86</v>
      </c>
      <c r="B38" s="43">
        <v>36218</v>
      </c>
      <c r="C38" s="43" t="s">
        <v>37</v>
      </c>
      <c r="D38" s="44" t="s">
        <v>87</v>
      </c>
      <c r="E38" s="43" t="s">
        <v>39</v>
      </c>
      <c r="F38" s="43">
        <v>2</v>
      </c>
      <c r="G38" s="45">
        <v>0</v>
      </c>
      <c r="H38" s="45">
        <f t="shared" si="3"/>
        <v>0</v>
      </c>
      <c r="I38" s="45">
        <f t="shared" si="0"/>
        <v>0</v>
      </c>
      <c r="J38" s="45">
        <f t="shared" si="1"/>
        <v>0</v>
      </c>
      <c r="K38" s="46" t="e">
        <f t="shared" si="2"/>
        <v>#DIV/0!</v>
      </c>
      <c r="O38" s="1"/>
      <c r="P38" s="9">
        <v>20</v>
      </c>
    </row>
    <row r="39" spans="1:16" ht="31.5" customHeight="1" x14ac:dyDescent="0.2">
      <c r="A39" s="42" t="s">
        <v>88</v>
      </c>
      <c r="B39" s="43">
        <v>36220</v>
      </c>
      <c r="C39" s="43" t="s">
        <v>37</v>
      </c>
      <c r="D39" s="44" t="s">
        <v>89</v>
      </c>
      <c r="E39" s="43" t="s">
        <v>39</v>
      </c>
      <c r="F39" s="43">
        <v>2</v>
      </c>
      <c r="G39" s="45">
        <v>0</v>
      </c>
      <c r="H39" s="45">
        <f t="shared" si="3"/>
        <v>0</v>
      </c>
      <c r="I39" s="45">
        <f t="shared" si="0"/>
        <v>0</v>
      </c>
      <c r="J39" s="45">
        <f t="shared" si="1"/>
        <v>0</v>
      </c>
      <c r="K39" s="46" t="e">
        <f t="shared" si="2"/>
        <v>#DIV/0!</v>
      </c>
      <c r="O39" s="1"/>
      <c r="P39" s="9">
        <v>20</v>
      </c>
    </row>
    <row r="40" spans="1:16" ht="31.5" customHeight="1" x14ac:dyDescent="0.2">
      <c r="A40" s="42" t="s">
        <v>90</v>
      </c>
      <c r="B40" s="43">
        <v>36080</v>
      </c>
      <c r="C40" s="43" t="s">
        <v>37</v>
      </c>
      <c r="D40" s="70" t="s">
        <v>91</v>
      </c>
      <c r="E40" s="43" t="s">
        <v>39</v>
      </c>
      <c r="F40" s="43">
        <v>2</v>
      </c>
      <c r="G40" s="45">
        <v>0</v>
      </c>
      <c r="H40" s="45">
        <f t="shared" si="3"/>
        <v>0</v>
      </c>
      <c r="I40" s="45">
        <f t="shared" si="0"/>
        <v>0</v>
      </c>
      <c r="J40" s="45">
        <f t="shared" si="1"/>
        <v>0</v>
      </c>
      <c r="K40" s="46" t="e">
        <f t="shared" si="2"/>
        <v>#DIV/0!</v>
      </c>
      <c r="O40" s="1"/>
      <c r="P40" s="9">
        <v>20</v>
      </c>
    </row>
    <row r="41" spans="1:16" ht="31.5" customHeight="1" x14ac:dyDescent="0.2">
      <c r="A41" s="42" t="s">
        <v>92</v>
      </c>
      <c r="B41" s="43">
        <v>36223</v>
      </c>
      <c r="C41" s="43" t="s">
        <v>37</v>
      </c>
      <c r="D41" s="44" t="s">
        <v>93</v>
      </c>
      <c r="E41" s="43" t="s">
        <v>39</v>
      </c>
      <c r="F41" s="43">
        <v>2</v>
      </c>
      <c r="G41" s="45">
        <v>0</v>
      </c>
      <c r="H41" s="45">
        <f t="shared" si="3"/>
        <v>0</v>
      </c>
      <c r="I41" s="45">
        <f t="shared" ref="I41:I72" si="4">TRUNC(F41*G41,2)</f>
        <v>0</v>
      </c>
      <c r="J41" s="45">
        <f t="shared" ref="J41:J72" si="5">TRUNC(F41*H41,2)</f>
        <v>0</v>
      </c>
      <c r="K41" s="46" t="e">
        <f t="shared" si="2"/>
        <v>#DIV/0!</v>
      </c>
      <c r="O41" s="1"/>
      <c r="P41" s="9">
        <v>10</v>
      </c>
    </row>
    <row r="42" spans="1:16" ht="52.5" customHeight="1" x14ac:dyDescent="0.2">
      <c r="A42" s="42" t="s">
        <v>94</v>
      </c>
      <c r="B42" s="43">
        <v>5090</v>
      </c>
      <c r="C42" s="43" t="s">
        <v>37</v>
      </c>
      <c r="D42" s="44" t="s">
        <v>95</v>
      </c>
      <c r="E42" s="43" t="s">
        <v>39</v>
      </c>
      <c r="F42" s="43">
        <v>20</v>
      </c>
      <c r="G42" s="45">
        <v>0</v>
      </c>
      <c r="H42" s="45">
        <f t="shared" si="3"/>
        <v>0</v>
      </c>
      <c r="I42" s="45">
        <f t="shared" si="4"/>
        <v>0</v>
      </c>
      <c r="J42" s="45">
        <f t="shared" si="5"/>
        <v>0</v>
      </c>
      <c r="K42" s="46" t="e">
        <f t="shared" si="2"/>
        <v>#DIV/0!</v>
      </c>
      <c r="O42" s="1"/>
      <c r="P42" s="9">
        <v>100</v>
      </c>
    </row>
    <row r="43" spans="1:16" ht="49.5" customHeight="1" x14ac:dyDescent="0.2">
      <c r="A43" s="42" t="s">
        <v>96</v>
      </c>
      <c r="B43" s="43">
        <v>5085</v>
      </c>
      <c r="C43" s="43" t="s">
        <v>37</v>
      </c>
      <c r="D43" s="44" t="s">
        <v>97</v>
      </c>
      <c r="E43" s="43" t="s">
        <v>39</v>
      </c>
      <c r="F43" s="43">
        <v>20</v>
      </c>
      <c r="G43" s="45">
        <v>0</v>
      </c>
      <c r="H43" s="45">
        <f t="shared" si="3"/>
        <v>0</v>
      </c>
      <c r="I43" s="45">
        <f t="shared" si="4"/>
        <v>0</v>
      </c>
      <c r="J43" s="45">
        <f t="shared" si="5"/>
        <v>0</v>
      </c>
      <c r="K43" s="46" t="e">
        <f t="shared" si="2"/>
        <v>#DIV/0!</v>
      </c>
      <c r="O43" s="1"/>
      <c r="P43" s="9">
        <v>100</v>
      </c>
    </row>
    <row r="44" spans="1:16" ht="49.5" customHeight="1" x14ac:dyDescent="0.2">
      <c r="A44" s="42" t="s">
        <v>98</v>
      </c>
      <c r="B44" s="43">
        <v>43603</v>
      </c>
      <c r="C44" s="43" t="s">
        <v>37</v>
      </c>
      <c r="D44" s="44" t="s">
        <v>99</v>
      </c>
      <c r="E44" s="43" t="s">
        <v>39</v>
      </c>
      <c r="F44" s="43">
        <v>20</v>
      </c>
      <c r="G44" s="45">
        <v>0</v>
      </c>
      <c r="H44" s="45">
        <f t="shared" si="3"/>
        <v>0</v>
      </c>
      <c r="I44" s="45">
        <f t="shared" si="4"/>
        <v>0</v>
      </c>
      <c r="J44" s="45">
        <f t="shared" si="5"/>
        <v>0</v>
      </c>
      <c r="K44" s="46" t="e">
        <f t="shared" si="2"/>
        <v>#DIV/0!</v>
      </c>
      <c r="O44" s="1"/>
      <c r="P44" s="9">
        <v>100</v>
      </c>
    </row>
    <row r="45" spans="1:16" ht="59.25" customHeight="1" x14ac:dyDescent="0.2">
      <c r="A45" s="42" t="s">
        <v>100</v>
      </c>
      <c r="B45" s="43">
        <v>3104</v>
      </c>
      <c r="C45" s="43" t="s">
        <v>37</v>
      </c>
      <c r="D45" s="44" t="s">
        <v>101</v>
      </c>
      <c r="E45" s="43" t="s">
        <v>102</v>
      </c>
      <c r="F45" s="43">
        <v>20</v>
      </c>
      <c r="G45" s="45">
        <v>0</v>
      </c>
      <c r="H45" s="45">
        <f t="shared" si="3"/>
        <v>0</v>
      </c>
      <c r="I45" s="45">
        <f t="shared" si="4"/>
        <v>0</v>
      </c>
      <c r="J45" s="45">
        <f t="shared" si="5"/>
        <v>0</v>
      </c>
      <c r="K45" s="46" t="e">
        <f t="shared" si="2"/>
        <v>#DIV/0!</v>
      </c>
      <c r="O45" s="1"/>
      <c r="P45" s="9">
        <v>100</v>
      </c>
    </row>
    <row r="46" spans="1:16" ht="34.5" customHeight="1" x14ac:dyDescent="0.2">
      <c r="A46" s="42" t="s">
        <v>103</v>
      </c>
      <c r="B46" s="43">
        <v>38369</v>
      </c>
      <c r="C46" s="43" t="s">
        <v>37</v>
      </c>
      <c r="D46" s="44" t="s">
        <v>104</v>
      </c>
      <c r="E46" s="43" t="s">
        <v>39</v>
      </c>
      <c r="F46" s="43">
        <v>20</v>
      </c>
      <c r="G46" s="45">
        <v>0</v>
      </c>
      <c r="H46" s="45">
        <f t="shared" si="3"/>
        <v>0</v>
      </c>
      <c r="I46" s="45">
        <f t="shared" si="4"/>
        <v>0</v>
      </c>
      <c r="J46" s="45">
        <f t="shared" si="5"/>
        <v>0</v>
      </c>
      <c r="K46" s="46" t="e">
        <f t="shared" si="2"/>
        <v>#DIV/0!</v>
      </c>
      <c r="O46" s="1"/>
      <c r="P46" s="9">
        <v>20</v>
      </c>
    </row>
    <row r="47" spans="1:16" ht="34.5" customHeight="1" x14ac:dyDescent="0.2">
      <c r="A47" s="42" t="s">
        <v>105</v>
      </c>
      <c r="B47" s="43">
        <v>38370</v>
      </c>
      <c r="C47" s="43" t="s">
        <v>37</v>
      </c>
      <c r="D47" s="44" t="s">
        <v>106</v>
      </c>
      <c r="E47" s="43" t="s">
        <v>39</v>
      </c>
      <c r="F47" s="43">
        <v>20</v>
      </c>
      <c r="G47" s="45">
        <v>0</v>
      </c>
      <c r="H47" s="45">
        <f t="shared" si="3"/>
        <v>0</v>
      </c>
      <c r="I47" s="45">
        <f t="shared" si="4"/>
        <v>0</v>
      </c>
      <c r="J47" s="45">
        <f t="shared" si="5"/>
        <v>0</v>
      </c>
      <c r="K47" s="46" t="e">
        <f t="shared" si="2"/>
        <v>#DIV/0!</v>
      </c>
      <c r="O47" s="1"/>
      <c r="P47" s="9">
        <v>20</v>
      </c>
    </row>
    <row r="48" spans="1:16" ht="34.5" customHeight="1" x14ac:dyDescent="0.2">
      <c r="A48" s="42" t="s">
        <v>107</v>
      </c>
      <c r="B48" s="43">
        <v>38372</v>
      </c>
      <c r="C48" s="43" t="s">
        <v>37</v>
      </c>
      <c r="D48" s="44" t="s">
        <v>108</v>
      </c>
      <c r="E48" s="43" t="s">
        <v>39</v>
      </c>
      <c r="F48" s="43">
        <v>20</v>
      </c>
      <c r="G48" s="45">
        <v>0</v>
      </c>
      <c r="H48" s="45">
        <f t="shared" si="3"/>
        <v>0</v>
      </c>
      <c r="I48" s="45">
        <f t="shared" si="4"/>
        <v>0</v>
      </c>
      <c r="J48" s="45">
        <f t="shared" si="5"/>
        <v>0</v>
      </c>
      <c r="K48" s="46" t="e">
        <f t="shared" si="2"/>
        <v>#DIV/0!</v>
      </c>
      <c r="O48" s="1"/>
      <c r="P48" s="9">
        <v>20</v>
      </c>
    </row>
    <row r="49" spans="1:16" ht="34.5" customHeight="1" x14ac:dyDescent="0.2">
      <c r="A49" s="42" t="s">
        <v>109</v>
      </c>
      <c r="B49" s="43">
        <v>11245</v>
      </c>
      <c r="C49" s="43" t="s">
        <v>78</v>
      </c>
      <c r="D49" s="44" t="s">
        <v>110</v>
      </c>
      <c r="E49" s="43" t="s">
        <v>111</v>
      </c>
      <c r="F49" s="43">
        <v>10</v>
      </c>
      <c r="G49" s="45">
        <v>0</v>
      </c>
      <c r="H49" s="45">
        <f t="shared" si="3"/>
        <v>0</v>
      </c>
      <c r="I49" s="45">
        <f t="shared" si="4"/>
        <v>0</v>
      </c>
      <c r="J49" s="45">
        <f t="shared" si="5"/>
        <v>0</v>
      </c>
      <c r="K49" s="46" t="e">
        <f t="shared" si="2"/>
        <v>#DIV/0!</v>
      </c>
      <c r="O49" s="1"/>
      <c r="P49" s="9">
        <v>50</v>
      </c>
    </row>
    <row r="50" spans="1:16" ht="34.5" customHeight="1" x14ac:dyDescent="0.2">
      <c r="A50" s="42" t="s">
        <v>112</v>
      </c>
      <c r="B50" s="43">
        <v>2432</v>
      </c>
      <c r="C50" s="43" t="s">
        <v>37</v>
      </c>
      <c r="D50" s="44" t="s">
        <v>113</v>
      </c>
      <c r="E50" s="43" t="s">
        <v>39</v>
      </c>
      <c r="F50" s="43">
        <v>100</v>
      </c>
      <c r="G50" s="45">
        <v>0</v>
      </c>
      <c r="H50" s="45">
        <f t="shared" si="3"/>
        <v>0</v>
      </c>
      <c r="I50" s="45">
        <f t="shared" si="4"/>
        <v>0</v>
      </c>
      <c r="J50" s="45">
        <f t="shared" si="5"/>
        <v>0</v>
      </c>
      <c r="K50" s="46" t="e">
        <f t="shared" si="2"/>
        <v>#DIV/0!</v>
      </c>
      <c r="O50" s="1"/>
      <c r="P50" s="9">
        <v>50</v>
      </c>
    </row>
    <row r="51" spans="1:16" ht="34.5" customHeight="1" x14ac:dyDescent="0.2">
      <c r="A51" s="42" t="s">
        <v>114</v>
      </c>
      <c r="B51" s="43">
        <v>2433</v>
      </c>
      <c r="C51" s="43" t="s">
        <v>37</v>
      </c>
      <c r="D51" s="44" t="s">
        <v>115</v>
      </c>
      <c r="E51" s="43" t="s">
        <v>39</v>
      </c>
      <c r="F51" s="43">
        <v>100</v>
      </c>
      <c r="G51" s="45">
        <v>0</v>
      </c>
      <c r="H51" s="45">
        <f t="shared" si="3"/>
        <v>0</v>
      </c>
      <c r="I51" s="45">
        <f t="shared" si="4"/>
        <v>0</v>
      </c>
      <c r="J51" s="45">
        <f t="shared" si="5"/>
        <v>0</v>
      </c>
      <c r="K51" s="46" t="e">
        <f t="shared" si="2"/>
        <v>#DIV/0!</v>
      </c>
      <c r="O51" s="1"/>
      <c r="P51" s="9">
        <v>20</v>
      </c>
    </row>
    <row r="52" spans="1:16" ht="34.5" customHeight="1" x14ac:dyDescent="0.2">
      <c r="A52" s="42" t="s">
        <v>116</v>
      </c>
      <c r="B52" s="43">
        <v>2420</v>
      </c>
      <c r="C52" s="43" t="s">
        <v>37</v>
      </c>
      <c r="D52" s="44" t="s">
        <v>117</v>
      </c>
      <c r="E52" s="43" t="s">
        <v>39</v>
      </c>
      <c r="F52" s="43">
        <v>100</v>
      </c>
      <c r="G52" s="45">
        <v>0</v>
      </c>
      <c r="H52" s="45">
        <f t="shared" si="3"/>
        <v>0</v>
      </c>
      <c r="I52" s="45">
        <f t="shared" si="4"/>
        <v>0</v>
      </c>
      <c r="J52" s="45">
        <f t="shared" si="5"/>
        <v>0</v>
      </c>
      <c r="K52" s="46" t="e">
        <f t="shared" si="2"/>
        <v>#DIV/0!</v>
      </c>
      <c r="O52" s="1"/>
      <c r="P52" s="9">
        <v>20</v>
      </c>
    </row>
    <row r="53" spans="1:16" ht="34.5" customHeight="1" x14ac:dyDescent="0.2">
      <c r="A53" s="42" t="s">
        <v>118</v>
      </c>
      <c r="B53" s="43">
        <v>11447</v>
      </c>
      <c r="C53" s="43" t="s">
        <v>37</v>
      </c>
      <c r="D53" s="44" t="s">
        <v>119</v>
      </c>
      <c r="E53" s="43" t="s">
        <v>39</v>
      </c>
      <c r="F53" s="43">
        <v>100</v>
      </c>
      <c r="G53" s="45">
        <v>0</v>
      </c>
      <c r="H53" s="45">
        <f t="shared" si="3"/>
        <v>0</v>
      </c>
      <c r="I53" s="45">
        <f t="shared" si="4"/>
        <v>0</v>
      </c>
      <c r="J53" s="45">
        <f t="shared" si="5"/>
        <v>0</v>
      </c>
      <c r="K53" s="46" t="e">
        <f t="shared" si="2"/>
        <v>#DIV/0!</v>
      </c>
      <c r="O53" s="1"/>
      <c r="P53" s="9">
        <v>20</v>
      </c>
    </row>
    <row r="54" spans="1:16" ht="31.5" customHeight="1" x14ac:dyDescent="0.2">
      <c r="A54" s="42" t="s">
        <v>120</v>
      </c>
      <c r="B54" s="43">
        <v>12736</v>
      </c>
      <c r="C54" s="43" t="s">
        <v>41</v>
      </c>
      <c r="D54" s="44" t="s">
        <v>121</v>
      </c>
      <c r="E54" s="43" t="s">
        <v>39</v>
      </c>
      <c r="F54" s="43">
        <v>20</v>
      </c>
      <c r="G54" s="45">
        <v>0</v>
      </c>
      <c r="H54" s="45">
        <f t="shared" si="3"/>
        <v>0</v>
      </c>
      <c r="I54" s="45">
        <f t="shared" si="4"/>
        <v>0</v>
      </c>
      <c r="J54" s="45">
        <f t="shared" si="5"/>
        <v>0</v>
      </c>
      <c r="K54" s="46" t="e">
        <f t="shared" si="2"/>
        <v>#DIV/0!</v>
      </c>
      <c r="O54" s="1"/>
      <c r="P54" s="9">
        <v>50</v>
      </c>
    </row>
    <row r="55" spans="1:16" ht="39" customHeight="1" x14ac:dyDescent="0.2">
      <c r="A55" s="42" t="s">
        <v>122</v>
      </c>
      <c r="B55" s="43">
        <v>3463</v>
      </c>
      <c r="C55" s="43" t="s">
        <v>41</v>
      </c>
      <c r="D55" s="44" t="s">
        <v>123</v>
      </c>
      <c r="E55" s="43" t="s">
        <v>39</v>
      </c>
      <c r="F55" s="43">
        <v>20</v>
      </c>
      <c r="G55" s="45">
        <v>0</v>
      </c>
      <c r="H55" s="45">
        <f t="shared" si="3"/>
        <v>0</v>
      </c>
      <c r="I55" s="45">
        <f t="shared" si="4"/>
        <v>0</v>
      </c>
      <c r="J55" s="45">
        <f t="shared" si="5"/>
        <v>0</v>
      </c>
      <c r="K55" s="46" t="e">
        <f t="shared" si="2"/>
        <v>#DIV/0!</v>
      </c>
      <c r="O55" s="1"/>
      <c r="P55" s="9">
        <v>50</v>
      </c>
    </row>
    <row r="56" spans="1:16" ht="44.25" customHeight="1" x14ac:dyDescent="0.2">
      <c r="A56" s="42" t="s">
        <v>124</v>
      </c>
      <c r="B56" s="43">
        <v>36624</v>
      </c>
      <c r="C56" s="43" t="s">
        <v>41</v>
      </c>
      <c r="D56" s="44" t="s">
        <v>125</v>
      </c>
      <c r="E56" s="43" t="s">
        <v>39</v>
      </c>
      <c r="F56" s="43">
        <v>20</v>
      </c>
      <c r="G56" s="45">
        <v>0</v>
      </c>
      <c r="H56" s="45">
        <f t="shared" si="3"/>
        <v>0</v>
      </c>
      <c r="I56" s="45">
        <f t="shared" si="4"/>
        <v>0</v>
      </c>
      <c r="J56" s="45">
        <f t="shared" si="5"/>
        <v>0</v>
      </c>
      <c r="K56" s="46" t="e">
        <f t="shared" si="2"/>
        <v>#DIV/0!</v>
      </c>
      <c r="O56" s="1"/>
      <c r="P56" s="9">
        <v>50</v>
      </c>
    </row>
    <row r="57" spans="1:16" ht="46.5" customHeight="1" x14ac:dyDescent="0.2">
      <c r="A57" s="42" t="s">
        <v>126</v>
      </c>
      <c r="B57" s="43">
        <v>11469</v>
      </c>
      <c r="C57" s="43" t="s">
        <v>37</v>
      </c>
      <c r="D57" s="44" t="s">
        <v>127</v>
      </c>
      <c r="E57" s="43" t="s">
        <v>39</v>
      </c>
      <c r="F57" s="43">
        <v>50</v>
      </c>
      <c r="G57" s="45">
        <v>0</v>
      </c>
      <c r="H57" s="45">
        <f t="shared" si="3"/>
        <v>0</v>
      </c>
      <c r="I57" s="45">
        <f t="shared" si="4"/>
        <v>0</v>
      </c>
      <c r="J57" s="45">
        <f t="shared" si="5"/>
        <v>0</v>
      </c>
      <c r="K57" s="46" t="e">
        <f t="shared" si="2"/>
        <v>#DIV/0!</v>
      </c>
      <c r="O57" s="1"/>
      <c r="P57" s="9">
        <v>50</v>
      </c>
    </row>
    <row r="58" spans="1:16" ht="60.75" customHeight="1" x14ac:dyDescent="0.2">
      <c r="A58" s="42" t="s">
        <v>128</v>
      </c>
      <c r="B58" s="43">
        <v>38153</v>
      </c>
      <c r="C58" s="43" t="s">
        <v>37</v>
      </c>
      <c r="D58" s="44" t="s">
        <v>129</v>
      </c>
      <c r="E58" s="43" t="s">
        <v>102</v>
      </c>
      <c r="F58" s="43">
        <v>50</v>
      </c>
      <c r="G58" s="45">
        <v>0</v>
      </c>
      <c r="H58" s="45">
        <f t="shared" si="3"/>
        <v>0</v>
      </c>
      <c r="I58" s="45">
        <f t="shared" si="4"/>
        <v>0</v>
      </c>
      <c r="J58" s="45">
        <f t="shared" si="5"/>
        <v>0</v>
      </c>
      <c r="K58" s="46" t="e">
        <f t="shared" si="2"/>
        <v>#DIV/0!</v>
      </c>
      <c r="O58" s="1"/>
      <c r="P58" s="9">
        <v>30</v>
      </c>
    </row>
    <row r="59" spans="1:16" ht="30" customHeight="1" x14ac:dyDescent="0.2">
      <c r="A59" s="42" t="s">
        <v>130</v>
      </c>
      <c r="B59" s="43">
        <v>12726</v>
      </c>
      <c r="C59" s="43" t="s">
        <v>41</v>
      </c>
      <c r="D59" s="44" t="s">
        <v>131</v>
      </c>
      <c r="E59" s="43" t="s">
        <v>39</v>
      </c>
      <c r="F59" s="43">
        <v>20</v>
      </c>
      <c r="G59" s="45">
        <v>0</v>
      </c>
      <c r="H59" s="45">
        <f t="shared" si="3"/>
        <v>0</v>
      </c>
      <c r="I59" s="45">
        <f t="shared" si="4"/>
        <v>0</v>
      </c>
      <c r="J59" s="45">
        <f t="shared" si="5"/>
        <v>0</v>
      </c>
      <c r="K59" s="46" t="e">
        <f t="shared" si="2"/>
        <v>#DIV/0!</v>
      </c>
      <c r="O59" s="1"/>
      <c r="P59" s="9">
        <v>30</v>
      </c>
    </row>
    <row r="60" spans="1:16" ht="48" customHeight="1" x14ac:dyDescent="0.2">
      <c r="A60" s="42" t="s">
        <v>132</v>
      </c>
      <c r="B60" s="43">
        <v>3103</v>
      </c>
      <c r="C60" s="43" t="s">
        <v>37</v>
      </c>
      <c r="D60" s="44" t="s">
        <v>133</v>
      </c>
      <c r="E60" s="43" t="s">
        <v>39</v>
      </c>
      <c r="F60" s="43">
        <v>20</v>
      </c>
      <c r="G60" s="45">
        <v>0</v>
      </c>
      <c r="H60" s="45">
        <f t="shared" si="3"/>
        <v>0</v>
      </c>
      <c r="I60" s="45">
        <f t="shared" si="4"/>
        <v>0</v>
      </c>
      <c r="J60" s="45">
        <f t="shared" si="5"/>
        <v>0</v>
      </c>
      <c r="K60" s="46" t="e">
        <f t="shared" si="2"/>
        <v>#DIV/0!</v>
      </c>
      <c r="O60" s="1"/>
      <c r="P60" s="9">
        <v>20</v>
      </c>
    </row>
    <row r="61" spans="1:16" ht="30" customHeight="1" x14ac:dyDescent="0.2">
      <c r="A61" s="42" t="s">
        <v>134</v>
      </c>
      <c r="B61" s="43">
        <v>8022</v>
      </c>
      <c r="C61" s="43" t="s">
        <v>41</v>
      </c>
      <c r="D61" s="44" t="s">
        <v>135</v>
      </c>
      <c r="E61" s="43" t="s">
        <v>39</v>
      </c>
      <c r="F61" s="43">
        <v>20</v>
      </c>
      <c r="G61" s="45">
        <v>0</v>
      </c>
      <c r="H61" s="45">
        <f t="shared" si="3"/>
        <v>0</v>
      </c>
      <c r="I61" s="45">
        <f t="shared" si="4"/>
        <v>0</v>
      </c>
      <c r="J61" s="45">
        <f t="shared" si="5"/>
        <v>0</v>
      </c>
      <c r="K61" s="46" t="e">
        <f t="shared" si="2"/>
        <v>#DIV/0!</v>
      </c>
      <c r="O61" s="1"/>
      <c r="P61" s="9">
        <v>10</v>
      </c>
    </row>
    <row r="62" spans="1:16" ht="31.5" customHeight="1" x14ac:dyDescent="0.2">
      <c r="A62" s="42" t="s">
        <v>136</v>
      </c>
      <c r="B62" s="43">
        <v>10077</v>
      </c>
      <c r="C62" s="43" t="s">
        <v>78</v>
      </c>
      <c r="D62" s="44" t="s">
        <v>137</v>
      </c>
      <c r="E62" s="43" t="s">
        <v>111</v>
      </c>
      <c r="F62" s="43">
        <v>50</v>
      </c>
      <c r="G62" s="45">
        <v>0</v>
      </c>
      <c r="H62" s="45">
        <f t="shared" si="3"/>
        <v>0</v>
      </c>
      <c r="I62" s="45">
        <f t="shared" si="4"/>
        <v>0</v>
      </c>
      <c r="J62" s="45">
        <f t="shared" si="5"/>
        <v>0</v>
      </c>
      <c r="K62" s="46" t="e">
        <f t="shared" si="2"/>
        <v>#DIV/0!</v>
      </c>
      <c r="O62" s="1"/>
      <c r="P62" s="9">
        <v>50</v>
      </c>
    </row>
    <row r="63" spans="1:16" ht="31.5" customHeight="1" x14ac:dyDescent="0.2">
      <c r="A63" s="42" t="s">
        <v>138</v>
      </c>
      <c r="B63" s="43">
        <v>10421</v>
      </c>
      <c r="C63" s="43" t="s">
        <v>78</v>
      </c>
      <c r="D63" s="44" t="s">
        <v>139</v>
      </c>
      <c r="E63" s="43" t="s">
        <v>111</v>
      </c>
      <c r="F63" s="43">
        <v>50</v>
      </c>
      <c r="G63" s="45">
        <v>0</v>
      </c>
      <c r="H63" s="45">
        <f t="shared" si="3"/>
        <v>0</v>
      </c>
      <c r="I63" s="45">
        <f t="shared" si="4"/>
        <v>0</v>
      </c>
      <c r="J63" s="45">
        <f t="shared" si="5"/>
        <v>0</v>
      </c>
      <c r="K63" s="46" t="e">
        <f t="shared" si="2"/>
        <v>#DIV/0!</v>
      </c>
      <c r="O63" s="1"/>
      <c r="P63" s="9">
        <v>50</v>
      </c>
    </row>
    <row r="64" spans="1:16" ht="31.5" customHeight="1" x14ac:dyDescent="0.2">
      <c r="A64" s="42" t="s">
        <v>140</v>
      </c>
      <c r="B64" s="43">
        <v>38165</v>
      </c>
      <c r="C64" s="43" t="s">
        <v>37</v>
      </c>
      <c r="D64" s="44" t="s">
        <v>141</v>
      </c>
      <c r="E64" s="43" t="s">
        <v>102</v>
      </c>
      <c r="F64" s="43">
        <v>50</v>
      </c>
      <c r="G64" s="45">
        <v>0</v>
      </c>
      <c r="H64" s="45">
        <f t="shared" si="3"/>
        <v>0</v>
      </c>
      <c r="I64" s="45">
        <f t="shared" si="4"/>
        <v>0</v>
      </c>
      <c r="J64" s="45">
        <f t="shared" si="5"/>
        <v>0</v>
      </c>
      <c r="K64" s="46" t="e">
        <f t="shared" si="2"/>
        <v>#DIV/0!</v>
      </c>
      <c r="O64" s="1"/>
      <c r="P64" s="9">
        <v>50</v>
      </c>
    </row>
    <row r="65" spans="1:16" ht="43.5" customHeight="1" x14ac:dyDescent="0.2">
      <c r="A65" s="42" t="s">
        <v>142</v>
      </c>
      <c r="B65" s="43">
        <v>7206</v>
      </c>
      <c r="C65" s="43" t="s">
        <v>41</v>
      </c>
      <c r="D65" s="44" t="s">
        <v>143</v>
      </c>
      <c r="E65" s="43" t="s">
        <v>39</v>
      </c>
      <c r="F65" s="43">
        <v>50</v>
      </c>
      <c r="G65" s="45">
        <v>0</v>
      </c>
      <c r="H65" s="45">
        <f t="shared" si="3"/>
        <v>0</v>
      </c>
      <c r="I65" s="45">
        <f t="shared" ref="I65" si="6">TRUNC(F65*G65,2)</f>
        <v>0</v>
      </c>
      <c r="J65" s="45">
        <f t="shared" ref="J65" si="7">TRUNC(F65*H65,2)</f>
        <v>0</v>
      </c>
      <c r="K65" s="46" t="e">
        <f t="shared" si="2"/>
        <v>#DIV/0!</v>
      </c>
      <c r="O65" s="1"/>
      <c r="P65" s="9">
        <v>50</v>
      </c>
    </row>
    <row r="66" spans="1:16" ht="31.5" customHeight="1" x14ac:dyDescent="0.2">
      <c r="A66" s="42" t="s">
        <v>144</v>
      </c>
      <c r="B66" s="43">
        <v>7214</v>
      </c>
      <c r="C66" s="43" t="s">
        <v>41</v>
      </c>
      <c r="D66" s="44" t="s">
        <v>145</v>
      </c>
      <c r="E66" s="43" t="s">
        <v>39</v>
      </c>
      <c r="F66" s="43">
        <v>30</v>
      </c>
      <c r="G66" s="45">
        <v>0</v>
      </c>
      <c r="H66" s="45">
        <f t="shared" si="3"/>
        <v>0</v>
      </c>
      <c r="I66" s="45">
        <f t="shared" si="4"/>
        <v>0</v>
      </c>
      <c r="J66" s="45">
        <f t="shared" si="5"/>
        <v>0</v>
      </c>
      <c r="K66" s="46" t="e">
        <f t="shared" si="2"/>
        <v>#DIV/0!</v>
      </c>
      <c r="O66" s="1"/>
      <c r="P66" s="9">
        <v>2</v>
      </c>
    </row>
    <row r="67" spans="1:16" ht="31.5" customHeight="1" x14ac:dyDescent="0.2">
      <c r="A67" s="42" t="s">
        <v>146</v>
      </c>
      <c r="B67" s="43">
        <v>23</v>
      </c>
      <c r="C67" s="43" t="s">
        <v>41</v>
      </c>
      <c r="D67" s="44" t="s">
        <v>147</v>
      </c>
      <c r="E67" s="43" t="s">
        <v>39</v>
      </c>
      <c r="F67" s="43">
        <v>30</v>
      </c>
      <c r="G67" s="45">
        <v>0</v>
      </c>
      <c r="H67" s="45">
        <f t="shared" si="3"/>
        <v>0</v>
      </c>
      <c r="I67" s="45">
        <f t="shared" si="4"/>
        <v>0</v>
      </c>
      <c r="J67" s="45">
        <f t="shared" si="5"/>
        <v>0</v>
      </c>
      <c r="K67" s="46" t="e">
        <f t="shared" si="2"/>
        <v>#DIV/0!</v>
      </c>
      <c r="O67" s="1"/>
      <c r="P67" s="9">
        <v>15</v>
      </c>
    </row>
    <row r="68" spans="1:16" ht="31.5" customHeight="1" x14ac:dyDescent="0.2">
      <c r="A68" s="42" t="s">
        <v>148</v>
      </c>
      <c r="B68" s="43">
        <v>12759</v>
      </c>
      <c r="C68" s="43" t="s">
        <v>41</v>
      </c>
      <c r="D68" s="44" t="s">
        <v>149</v>
      </c>
      <c r="E68" s="43" t="s">
        <v>39</v>
      </c>
      <c r="F68" s="43">
        <v>20</v>
      </c>
      <c r="G68" s="45">
        <v>0</v>
      </c>
      <c r="H68" s="45">
        <f t="shared" si="3"/>
        <v>0</v>
      </c>
      <c r="I68" s="45">
        <f t="shared" si="4"/>
        <v>0</v>
      </c>
      <c r="J68" s="45">
        <f t="shared" si="5"/>
        <v>0</v>
      </c>
      <c r="K68" s="46" t="e">
        <f t="shared" si="2"/>
        <v>#DIV/0!</v>
      </c>
      <c r="O68" s="1"/>
      <c r="P68" s="9">
        <v>20</v>
      </c>
    </row>
    <row r="69" spans="1:16" ht="31.5" customHeight="1" x14ac:dyDescent="0.2">
      <c r="A69" s="42" t="s">
        <v>150</v>
      </c>
      <c r="B69" s="43">
        <v>10578</v>
      </c>
      <c r="C69" s="43" t="s">
        <v>78</v>
      </c>
      <c r="D69" s="44" t="s">
        <v>151</v>
      </c>
      <c r="E69" s="43" t="s">
        <v>111</v>
      </c>
      <c r="F69" s="43">
        <v>10</v>
      </c>
      <c r="G69" s="45">
        <v>0</v>
      </c>
      <c r="H69" s="45">
        <f t="shared" si="3"/>
        <v>0</v>
      </c>
      <c r="I69" s="45">
        <f t="shared" si="4"/>
        <v>0</v>
      </c>
      <c r="J69" s="45">
        <f t="shared" si="5"/>
        <v>0</v>
      </c>
      <c r="K69" s="46" t="e">
        <f t="shared" si="2"/>
        <v>#DIV/0!</v>
      </c>
      <c r="O69" s="1"/>
      <c r="P69" s="9">
        <v>20</v>
      </c>
    </row>
    <row r="70" spans="1:16" ht="31.5" customHeight="1" x14ac:dyDescent="0.2">
      <c r="A70" s="42" t="s">
        <v>152</v>
      </c>
      <c r="B70" s="43">
        <v>10392</v>
      </c>
      <c r="C70" s="43" t="s">
        <v>78</v>
      </c>
      <c r="D70" s="44" t="s">
        <v>153</v>
      </c>
      <c r="E70" s="43" t="s">
        <v>111</v>
      </c>
      <c r="F70" s="43">
        <v>50</v>
      </c>
      <c r="G70" s="45">
        <v>0</v>
      </c>
      <c r="H70" s="45">
        <f t="shared" si="3"/>
        <v>0</v>
      </c>
      <c r="I70" s="45">
        <f t="shared" si="4"/>
        <v>0</v>
      </c>
      <c r="J70" s="45">
        <f t="shared" si="5"/>
        <v>0</v>
      </c>
      <c r="K70" s="46" t="e">
        <f t="shared" si="2"/>
        <v>#DIV/0!</v>
      </c>
      <c r="O70" s="1"/>
      <c r="P70" s="9">
        <v>20</v>
      </c>
    </row>
    <row r="71" spans="1:16" ht="31.5" customHeight="1" x14ac:dyDescent="0.2">
      <c r="A71" s="42" t="s">
        <v>154</v>
      </c>
      <c r="B71" s="43">
        <v>1041</v>
      </c>
      <c r="C71" s="43" t="s">
        <v>78</v>
      </c>
      <c r="D71" s="44" t="s">
        <v>155</v>
      </c>
      <c r="E71" s="43" t="s">
        <v>111</v>
      </c>
      <c r="F71" s="43">
        <v>50</v>
      </c>
      <c r="G71" s="45">
        <v>0</v>
      </c>
      <c r="H71" s="45">
        <f t="shared" si="3"/>
        <v>0</v>
      </c>
      <c r="I71" s="45">
        <f t="shared" si="4"/>
        <v>0</v>
      </c>
      <c r="J71" s="45">
        <f t="shared" si="5"/>
        <v>0</v>
      </c>
      <c r="K71" s="46" t="e">
        <f t="shared" si="2"/>
        <v>#DIV/0!</v>
      </c>
      <c r="O71" s="1"/>
      <c r="P71" s="9">
        <v>20</v>
      </c>
    </row>
    <row r="72" spans="1:16" ht="31.5" customHeight="1" x14ac:dyDescent="0.2">
      <c r="A72" s="42" t="s">
        <v>156</v>
      </c>
      <c r="B72" s="43">
        <v>3242</v>
      </c>
      <c r="C72" s="43" t="s">
        <v>78</v>
      </c>
      <c r="D72" s="44" t="s">
        <v>157</v>
      </c>
      <c r="E72" s="43" t="s">
        <v>158</v>
      </c>
      <c r="F72" s="43">
        <v>50</v>
      </c>
      <c r="G72" s="45">
        <v>0</v>
      </c>
      <c r="H72" s="45">
        <f t="shared" si="3"/>
        <v>0</v>
      </c>
      <c r="I72" s="45">
        <f t="shared" si="4"/>
        <v>0</v>
      </c>
      <c r="J72" s="45">
        <f t="shared" si="5"/>
        <v>0</v>
      </c>
      <c r="K72" s="46" t="e">
        <f t="shared" si="2"/>
        <v>#DIV/0!</v>
      </c>
      <c r="O72" s="1"/>
      <c r="P72" s="9">
        <v>20</v>
      </c>
    </row>
    <row r="73" spans="1:16" ht="43.5" customHeight="1" x14ac:dyDescent="0.2">
      <c r="A73" s="42" t="s">
        <v>159</v>
      </c>
      <c r="B73" s="43">
        <v>4316</v>
      </c>
      <c r="C73" s="43" t="s">
        <v>37</v>
      </c>
      <c r="D73" s="44" t="s">
        <v>160</v>
      </c>
      <c r="E73" s="43" t="s">
        <v>39</v>
      </c>
      <c r="F73" s="43">
        <v>50</v>
      </c>
      <c r="G73" s="45">
        <v>0</v>
      </c>
      <c r="H73" s="45">
        <f t="shared" si="3"/>
        <v>0</v>
      </c>
      <c r="I73" s="45">
        <f t="shared" ref="I73:I109" si="8">TRUNC(F73*G73,2)</f>
        <v>0</v>
      </c>
      <c r="J73" s="45">
        <f t="shared" ref="J73:J109" si="9">TRUNC(F73*H73,2)</f>
        <v>0</v>
      </c>
      <c r="K73" s="46" t="e">
        <f t="shared" si="2"/>
        <v>#DIV/0!</v>
      </c>
      <c r="O73" s="1"/>
      <c r="P73" s="9">
        <v>20</v>
      </c>
    </row>
    <row r="74" spans="1:16" ht="43.5" customHeight="1" x14ac:dyDescent="0.2">
      <c r="A74" s="42" t="s">
        <v>161</v>
      </c>
      <c r="B74" s="43">
        <v>4314</v>
      </c>
      <c r="C74" s="43" t="s">
        <v>37</v>
      </c>
      <c r="D74" s="44" t="s">
        <v>162</v>
      </c>
      <c r="E74" s="43" t="s">
        <v>102</v>
      </c>
      <c r="F74" s="43">
        <v>50</v>
      </c>
      <c r="G74" s="45">
        <v>0</v>
      </c>
      <c r="H74" s="45">
        <f t="shared" si="3"/>
        <v>0</v>
      </c>
      <c r="I74" s="45">
        <f t="shared" si="8"/>
        <v>0</v>
      </c>
      <c r="J74" s="45">
        <f t="shared" si="9"/>
        <v>0</v>
      </c>
      <c r="K74" s="46" t="e">
        <f t="shared" si="2"/>
        <v>#DIV/0!</v>
      </c>
      <c r="O74" s="1"/>
      <c r="P74" s="9">
        <v>20</v>
      </c>
    </row>
    <row r="75" spans="1:16" ht="31.5" customHeight="1" x14ac:dyDescent="0.2">
      <c r="A75" s="42" t="s">
        <v>163</v>
      </c>
      <c r="B75" s="43">
        <v>29009</v>
      </c>
      <c r="C75" s="43" t="s">
        <v>41</v>
      </c>
      <c r="D75" s="44" t="s">
        <v>164</v>
      </c>
      <c r="E75" s="43" t="s">
        <v>39</v>
      </c>
      <c r="F75" s="43">
        <v>2</v>
      </c>
      <c r="G75" s="45">
        <v>0</v>
      </c>
      <c r="H75" s="45">
        <f t="shared" si="3"/>
        <v>0</v>
      </c>
      <c r="I75" s="45">
        <f t="shared" si="8"/>
        <v>0</v>
      </c>
      <c r="J75" s="45">
        <f t="shared" si="9"/>
        <v>0</v>
      </c>
      <c r="K75" s="46" t="e">
        <f t="shared" si="2"/>
        <v>#DIV/0!</v>
      </c>
      <c r="O75" s="1"/>
      <c r="P75" s="9">
        <v>20</v>
      </c>
    </row>
    <row r="76" spans="1:16" ht="39" customHeight="1" x14ac:dyDescent="0.2">
      <c r="A76" s="42" t="s">
        <v>165</v>
      </c>
      <c r="B76" s="43">
        <v>8216</v>
      </c>
      <c r="C76" s="43" t="s">
        <v>78</v>
      </c>
      <c r="D76" s="44" t="s">
        <v>166</v>
      </c>
      <c r="E76" s="43" t="s">
        <v>13</v>
      </c>
      <c r="F76" s="43">
        <v>200</v>
      </c>
      <c r="G76" s="45">
        <v>0</v>
      </c>
      <c r="H76" s="45">
        <f t="shared" si="3"/>
        <v>0</v>
      </c>
      <c r="I76" s="45">
        <f>TRUNC(F76*G76,2)</f>
        <v>0</v>
      </c>
      <c r="J76" s="47">
        <f>TRUNC(F76*H76,2)</f>
        <v>0</v>
      </c>
      <c r="K76" s="46" t="e">
        <f t="shared" si="2"/>
        <v>#DIV/0!</v>
      </c>
      <c r="O76" s="1"/>
      <c r="P76" s="9">
        <v>1000</v>
      </c>
    </row>
    <row r="77" spans="1:16" ht="31.5" customHeight="1" x14ac:dyDescent="0.2">
      <c r="A77" s="42" t="s">
        <v>167</v>
      </c>
      <c r="B77" s="43">
        <v>12687</v>
      </c>
      <c r="C77" s="43" t="s">
        <v>78</v>
      </c>
      <c r="D77" s="44" t="s">
        <v>168</v>
      </c>
      <c r="E77" s="43" t="s">
        <v>169</v>
      </c>
      <c r="F77" s="43">
        <v>20</v>
      </c>
      <c r="G77" s="45">
        <v>0</v>
      </c>
      <c r="H77" s="45">
        <f t="shared" si="3"/>
        <v>0</v>
      </c>
      <c r="I77" s="45">
        <f t="shared" si="8"/>
        <v>0</v>
      </c>
      <c r="J77" s="45">
        <f t="shared" si="9"/>
        <v>0</v>
      </c>
      <c r="K77" s="46" t="e">
        <f t="shared" ref="K77:K140" si="10">J77/$J$1528</f>
        <v>#DIV/0!</v>
      </c>
      <c r="O77" s="1"/>
      <c r="P77" s="9">
        <v>20</v>
      </c>
    </row>
    <row r="78" spans="1:16" ht="31.5" customHeight="1" x14ac:dyDescent="0.2">
      <c r="A78" s="42" t="s">
        <v>170</v>
      </c>
      <c r="B78" s="43">
        <v>13149</v>
      </c>
      <c r="C78" s="43" t="s">
        <v>78</v>
      </c>
      <c r="D78" s="44" t="s">
        <v>171</v>
      </c>
      <c r="E78" s="43" t="s">
        <v>169</v>
      </c>
      <c r="F78" s="43">
        <v>20</v>
      </c>
      <c r="G78" s="45">
        <v>0</v>
      </c>
      <c r="H78" s="45">
        <f t="shared" ref="H78:H141" si="11">TRUNC(G78*$J$7+G78,2)</f>
        <v>0</v>
      </c>
      <c r="I78" s="45">
        <f t="shared" si="8"/>
        <v>0</v>
      </c>
      <c r="J78" s="45">
        <f t="shared" si="9"/>
        <v>0</v>
      </c>
      <c r="K78" s="46" t="e">
        <f t="shared" si="10"/>
        <v>#DIV/0!</v>
      </c>
      <c r="O78" s="1"/>
      <c r="P78" s="9">
        <v>20</v>
      </c>
    </row>
    <row r="79" spans="1:16" ht="31.5" customHeight="1" x14ac:dyDescent="0.2">
      <c r="A79" s="42" t="s">
        <v>172</v>
      </c>
      <c r="B79" s="43">
        <v>13150</v>
      </c>
      <c r="C79" s="43" t="s">
        <v>78</v>
      </c>
      <c r="D79" s="44" t="s">
        <v>173</v>
      </c>
      <c r="E79" s="43" t="s">
        <v>169</v>
      </c>
      <c r="F79" s="43">
        <v>20</v>
      </c>
      <c r="G79" s="45">
        <v>0</v>
      </c>
      <c r="H79" s="45">
        <f t="shared" si="11"/>
        <v>0</v>
      </c>
      <c r="I79" s="45">
        <f t="shared" si="8"/>
        <v>0</v>
      </c>
      <c r="J79" s="45">
        <f t="shared" si="9"/>
        <v>0</v>
      </c>
      <c r="K79" s="46" t="e">
        <f t="shared" si="10"/>
        <v>#DIV/0!</v>
      </c>
      <c r="O79" s="1"/>
      <c r="P79" s="9">
        <v>20</v>
      </c>
    </row>
    <row r="80" spans="1:16" ht="31.5" customHeight="1" x14ac:dyDescent="0.2">
      <c r="A80" s="42" t="s">
        <v>174</v>
      </c>
      <c r="B80" s="43">
        <v>13153</v>
      </c>
      <c r="C80" s="43" t="s">
        <v>78</v>
      </c>
      <c r="D80" s="44" t="s">
        <v>175</v>
      </c>
      <c r="E80" s="43" t="s">
        <v>169</v>
      </c>
      <c r="F80" s="43">
        <v>20</v>
      </c>
      <c r="G80" s="45">
        <v>0</v>
      </c>
      <c r="H80" s="45">
        <f t="shared" si="11"/>
        <v>0</v>
      </c>
      <c r="I80" s="45">
        <f t="shared" si="8"/>
        <v>0</v>
      </c>
      <c r="J80" s="45">
        <f t="shared" si="9"/>
        <v>0</v>
      </c>
      <c r="K80" s="46" t="e">
        <f t="shared" si="10"/>
        <v>#DIV/0!</v>
      </c>
      <c r="O80" s="1"/>
      <c r="P80" s="9">
        <v>20</v>
      </c>
    </row>
    <row r="81" spans="1:16" ht="31.5" customHeight="1" x14ac:dyDescent="0.2">
      <c r="A81" s="42" t="s">
        <v>176</v>
      </c>
      <c r="B81" s="43">
        <v>11952</v>
      </c>
      <c r="C81" s="43" t="s">
        <v>78</v>
      </c>
      <c r="D81" s="44" t="s">
        <v>177</v>
      </c>
      <c r="E81" s="43" t="s">
        <v>169</v>
      </c>
      <c r="F81" s="43">
        <v>20</v>
      </c>
      <c r="G81" s="45">
        <v>0</v>
      </c>
      <c r="H81" s="45">
        <f t="shared" si="11"/>
        <v>0</v>
      </c>
      <c r="I81" s="45">
        <f t="shared" si="8"/>
        <v>0</v>
      </c>
      <c r="J81" s="45">
        <f t="shared" si="9"/>
        <v>0</v>
      </c>
      <c r="K81" s="46" t="e">
        <f t="shared" si="10"/>
        <v>#DIV/0!</v>
      </c>
      <c r="O81" s="1"/>
      <c r="P81" s="9">
        <v>20</v>
      </c>
    </row>
    <row r="82" spans="1:16" ht="31.5" customHeight="1" x14ac:dyDescent="0.2">
      <c r="A82" s="42" t="s">
        <v>178</v>
      </c>
      <c r="B82" s="43">
        <v>10217</v>
      </c>
      <c r="C82" s="43" t="s">
        <v>78</v>
      </c>
      <c r="D82" s="44" t="s">
        <v>179</v>
      </c>
      <c r="E82" s="43" t="s">
        <v>169</v>
      </c>
      <c r="F82" s="43">
        <v>20</v>
      </c>
      <c r="G82" s="45">
        <v>0</v>
      </c>
      <c r="H82" s="45">
        <f t="shared" si="11"/>
        <v>0</v>
      </c>
      <c r="I82" s="45">
        <f t="shared" si="8"/>
        <v>0</v>
      </c>
      <c r="J82" s="45">
        <f t="shared" si="9"/>
        <v>0</v>
      </c>
      <c r="K82" s="46" t="e">
        <f t="shared" si="10"/>
        <v>#DIV/0!</v>
      </c>
      <c r="O82" s="1"/>
      <c r="P82" s="9">
        <v>20</v>
      </c>
    </row>
    <row r="83" spans="1:16" ht="31.5" customHeight="1" x14ac:dyDescent="0.2">
      <c r="A83" s="42" t="s">
        <v>180</v>
      </c>
      <c r="B83" s="43">
        <v>13140</v>
      </c>
      <c r="C83" s="43" t="s">
        <v>78</v>
      </c>
      <c r="D83" s="44" t="s">
        <v>181</v>
      </c>
      <c r="E83" s="43" t="s">
        <v>169</v>
      </c>
      <c r="F83" s="43">
        <v>20</v>
      </c>
      <c r="G83" s="45">
        <v>0</v>
      </c>
      <c r="H83" s="45">
        <f t="shared" si="11"/>
        <v>0</v>
      </c>
      <c r="I83" s="45">
        <f t="shared" si="8"/>
        <v>0</v>
      </c>
      <c r="J83" s="45">
        <f t="shared" si="9"/>
        <v>0</v>
      </c>
      <c r="K83" s="46" t="e">
        <f t="shared" si="10"/>
        <v>#DIV/0!</v>
      </c>
      <c r="O83" s="1"/>
      <c r="P83" s="9">
        <v>20</v>
      </c>
    </row>
    <row r="84" spans="1:16" ht="31.5" customHeight="1" x14ac:dyDescent="0.2">
      <c r="A84" s="42" t="s">
        <v>182</v>
      </c>
      <c r="B84" s="43">
        <v>13141</v>
      </c>
      <c r="C84" s="43" t="s">
        <v>78</v>
      </c>
      <c r="D84" s="44" t="s">
        <v>183</v>
      </c>
      <c r="E84" s="43" t="s">
        <v>169</v>
      </c>
      <c r="F84" s="43">
        <v>20</v>
      </c>
      <c r="G84" s="45">
        <v>0</v>
      </c>
      <c r="H84" s="45">
        <f t="shared" si="11"/>
        <v>0</v>
      </c>
      <c r="I84" s="45">
        <f t="shared" si="8"/>
        <v>0</v>
      </c>
      <c r="J84" s="45">
        <f t="shared" si="9"/>
        <v>0</v>
      </c>
      <c r="K84" s="46" t="e">
        <f t="shared" si="10"/>
        <v>#DIV/0!</v>
      </c>
      <c r="O84" s="1"/>
      <c r="P84" s="9">
        <v>20</v>
      </c>
    </row>
    <row r="85" spans="1:16" ht="31.5" customHeight="1" x14ac:dyDescent="0.2">
      <c r="A85" s="42" t="s">
        <v>184</v>
      </c>
      <c r="B85" s="43">
        <v>13142</v>
      </c>
      <c r="C85" s="43" t="s">
        <v>78</v>
      </c>
      <c r="D85" s="44" t="s">
        <v>185</v>
      </c>
      <c r="E85" s="43" t="s">
        <v>169</v>
      </c>
      <c r="F85" s="43">
        <v>20</v>
      </c>
      <c r="G85" s="45">
        <v>0</v>
      </c>
      <c r="H85" s="45">
        <f t="shared" si="11"/>
        <v>0</v>
      </c>
      <c r="I85" s="45">
        <f t="shared" si="8"/>
        <v>0</v>
      </c>
      <c r="J85" s="45">
        <f t="shared" si="9"/>
        <v>0</v>
      </c>
      <c r="K85" s="46" t="e">
        <f t="shared" si="10"/>
        <v>#DIV/0!</v>
      </c>
      <c r="O85" s="1"/>
      <c r="P85" s="9">
        <v>20</v>
      </c>
    </row>
    <row r="86" spans="1:16" ht="31.5" customHeight="1" x14ac:dyDescent="0.2">
      <c r="A86" s="42" t="s">
        <v>186</v>
      </c>
      <c r="B86" s="43">
        <v>13142</v>
      </c>
      <c r="C86" s="43" t="s">
        <v>78</v>
      </c>
      <c r="D86" s="44" t="s">
        <v>185</v>
      </c>
      <c r="E86" s="43" t="s">
        <v>169</v>
      </c>
      <c r="F86" s="43">
        <v>20</v>
      </c>
      <c r="G86" s="45">
        <v>0</v>
      </c>
      <c r="H86" s="45">
        <f t="shared" si="11"/>
        <v>0</v>
      </c>
      <c r="I86" s="45">
        <f t="shared" si="8"/>
        <v>0</v>
      </c>
      <c r="J86" s="45">
        <f t="shared" si="9"/>
        <v>0</v>
      </c>
      <c r="K86" s="46" t="e">
        <f t="shared" si="10"/>
        <v>#DIV/0!</v>
      </c>
      <c r="O86" s="1"/>
      <c r="P86" s="9">
        <v>50</v>
      </c>
    </row>
    <row r="87" spans="1:16" ht="31.5" customHeight="1" x14ac:dyDescent="0.2">
      <c r="A87" s="42" t="s">
        <v>187</v>
      </c>
      <c r="B87" s="43">
        <v>13143</v>
      </c>
      <c r="C87" s="43" t="s">
        <v>78</v>
      </c>
      <c r="D87" s="44" t="s">
        <v>188</v>
      </c>
      <c r="E87" s="43" t="s">
        <v>169</v>
      </c>
      <c r="F87" s="43">
        <v>20</v>
      </c>
      <c r="G87" s="45">
        <v>0</v>
      </c>
      <c r="H87" s="45">
        <f t="shared" si="11"/>
        <v>0</v>
      </c>
      <c r="I87" s="45">
        <f t="shared" si="8"/>
        <v>0</v>
      </c>
      <c r="J87" s="45">
        <f t="shared" si="9"/>
        <v>0</v>
      </c>
      <c r="K87" s="46" t="e">
        <f t="shared" si="10"/>
        <v>#DIV/0!</v>
      </c>
      <c r="O87" s="1"/>
      <c r="P87" s="9">
        <v>50</v>
      </c>
    </row>
    <row r="88" spans="1:16" ht="32.25" customHeight="1" x14ac:dyDescent="0.2">
      <c r="A88" s="42" t="s">
        <v>189</v>
      </c>
      <c r="B88" s="43">
        <v>507</v>
      </c>
      <c r="C88" s="43" t="s">
        <v>78</v>
      </c>
      <c r="D88" s="44" t="s">
        <v>190</v>
      </c>
      <c r="E88" s="43" t="s">
        <v>169</v>
      </c>
      <c r="F88" s="43">
        <v>20</v>
      </c>
      <c r="G88" s="45">
        <v>0</v>
      </c>
      <c r="H88" s="45">
        <f t="shared" si="11"/>
        <v>0</v>
      </c>
      <c r="I88" s="45">
        <f t="shared" si="8"/>
        <v>0</v>
      </c>
      <c r="J88" s="45">
        <f t="shared" si="9"/>
        <v>0</v>
      </c>
      <c r="K88" s="46" t="e">
        <f t="shared" si="10"/>
        <v>#DIV/0!</v>
      </c>
      <c r="O88" s="1"/>
      <c r="P88" s="9">
        <v>20</v>
      </c>
    </row>
    <row r="89" spans="1:16" ht="31.5" customHeight="1" x14ac:dyDescent="0.2">
      <c r="A89" s="42" t="s">
        <v>191</v>
      </c>
      <c r="B89" s="43">
        <v>13144</v>
      </c>
      <c r="C89" s="43" t="s">
        <v>78</v>
      </c>
      <c r="D89" s="44" t="s">
        <v>192</v>
      </c>
      <c r="E89" s="43" t="s">
        <v>169</v>
      </c>
      <c r="F89" s="43">
        <v>20</v>
      </c>
      <c r="G89" s="45">
        <v>0</v>
      </c>
      <c r="H89" s="45">
        <f t="shared" si="11"/>
        <v>0</v>
      </c>
      <c r="I89" s="45">
        <f t="shared" si="8"/>
        <v>0</v>
      </c>
      <c r="J89" s="45">
        <f t="shared" si="9"/>
        <v>0</v>
      </c>
      <c r="K89" s="46" t="e">
        <f t="shared" si="10"/>
        <v>#DIV/0!</v>
      </c>
      <c r="O89" s="1"/>
      <c r="P89" s="9">
        <v>50</v>
      </c>
    </row>
    <row r="90" spans="1:16" ht="31.5" customHeight="1" x14ac:dyDescent="0.2">
      <c r="A90" s="42" t="s">
        <v>193</v>
      </c>
      <c r="B90" s="43">
        <v>13145</v>
      </c>
      <c r="C90" s="43" t="s">
        <v>78</v>
      </c>
      <c r="D90" s="44" t="s">
        <v>194</v>
      </c>
      <c r="E90" s="43" t="s">
        <v>169</v>
      </c>
      <c r="F90" s="43">
        <v>20</v>
      </c>
      <c r="G90" s="45">
        <v>0</v>
      </c>
      <c r="H90" s="45">
        <f t="shared" si="11"/>
        <v>0</v>
      </c>
      <c r="I90" s="45">
        <f t="shared" si="8"/>
        <v>0</v>
      </c>
      <c r="J90" s="45">
        <f t="shared" si="9"/>
        <v>0</v>
      </c>
      <c r="K90" s="46" t="e">
        <f t="shared" si="10"/>
        <v>#DIV/0!</v>
      </c>
      <c r="O90" s="1"/>
      <c r="P90" s="9">
        <v>100</v>
      </c>
    </row>
    <row r="91" spans="1:16" ht="31.5" customHeight="1" x14ac:dyDescent="0.2">
      <c r="A91" s="42" t="s">
        <v>195</v>
      </c>
      <c r="B91" s="43">
        <v>13151</v>
      </c>
      <c r="C91" s="43" t="s">
        <v>78</v>
      </c>
      <c r="D91" s="44" t="s">
        <v>196</v>
      </c>
      <c r="E91" s="43" t="s">
        <v>169</v>
      </c>
      <c r="F91" s="43">
        <v>20</v>
      </c>
      <c r="G91" s="45">
        <v>0</v>
      </c>
      <c r="H91" s="45">
        <f t="shared" si="11"/>
        <v>0</v>
      </c>
      <c r="I91" s="45">
        <f t="shared" si="8"/>
        <v>0</v>
      </c>
      <c r="J91" s="45">
        <f t="shared" si="9"/>
        <v>0</v>
      </c>
      <c r="K91" s="46" t="e">
        <f t="shared" si="10"/>
        <v>#DIV/0!</v>
      </c>
      <c r="O91" s="1"/>
      <c r="P91" s="9">
        <v>50</v>
      </c>
    </row>
    <row r="92" spans="1:16" ht="31.5" customHeight="1" x14ac:dyDescent="0.2">
      <c r="A92" s="42" t="s">
        <v>197</v>
      </c>
      <c r="B92" s="43">
        <v>13152</v>
      </c>
      <c r="C92" s="43" t="s">
        <v>78</v>
      </c>
      <c r="D92" s="44" t="s">
        <v>198</v>
      </c>
      <c r="E92" s="43" t="s">
        <v>169</v>
      </c>
      <c r="F92" s="43">
        <v>20</v>
      </c>
      <c r="G92" s="45">
        <v>0</v>
      </c>
      <c r="H92" s="45">
        <f t="shared" si="11"/>
        <v>0</v>
      </c>
      <c r="I92" s="45">
        <f t="shared" si="8"/>
        <v>0</v>
      </c>
      <c r="J92" s="45">
        <f t="shared" si="9"/>
        <v>0</v>
      </c>
      <c r="K92" s="46" t="e">
        <f t="shared" si="10"/>
        <v>#DIV/0!</v>
      </c>
      <c r="O92" s="1"/>
      <c r="P92" s="9">
        <v>300</v>
      </c>
    </row>
    <row r="93" spans="1:16" ht="31.5" customHeight="1" x14ac:dyDescent="0.2">
      <c r="A93" s="42" t="s">
        <v>199</v>
      </c>
      <c r="B93" s="43">
        <v>9964</v>
      </c>
      <c r="C93" s="43" t="s">
        <v>78</v>
      </c>
      <c r="D93" s="44" t="s">
        <v>200</v>
      </c>
      <c r="E93" s="43" t="s">
        <v>169</v>
      </c>
      <c r="F93" s="43">
        <v>20</v>
      </c>
      <c r="G93" s="45">
        <v>0</v>
      </c>
      <c r="H93" s="45">
        <f t="shared" si="11"/>
        <v>0</v>
      </c>
      <c r="I93" s="45">
        <f t="shared" si="8"/>
        <v>0</v>
      </c>
      <c r="J93" s="45">
        <f t="shared" si="9"/>
        <v>0</v>
      </c>
      <c r="K93" s="46" t="e">
        <f t="shared" si="10"/>
        <v>#DIV/0!</v>
      </c>
      <c r="O93" s="1"/>
      <c r="P93" s="9">
        <v>300</v>
      </c>
    </row>
    <row r="94" spans="1:16" ht="32.25" customHeight="1" x14ac:dyDescent="0.2">
      <c r="A94" s="42" t="s">
        <v>201</v>
      </c>
      <c r="B94" s="43">
        <v>12991</v>
      </c>
      <c r="C94" s="43" t="s">
        <v>78</v>
      </c>
      <c r="D94" s="44" t="s">
        <v>202</v>
      </c>
      <c r="E94" s="43" t="s">
        <v>169</v>
      </c>
      <c r="F94" s="43">
        <v>20</v>
      </c>
      <c r="G94" s="45">
        <v>0</v>
      </c>
      <c r="H94" s="45">
        <f t="shared" si="11"/>
        <v>0</v>
      </c>
      <c r="I94" s="45">
        <f t="shared" si="8"/>
        <v>0</v>
      </c>
      <c r="J94" s="45">
        <f t="shared" si="9"/>
        <v>0</v>
      </c>
      <c r="K94" s="46" t="e">
        <f t="shared" si="10"/>
        <v>#DIV/0!</v>
      </c>
      <c r="O94" s="1"/>
      <c r="P94" s="9">
        <v>300</v>
      </c>
    </row>
    <row r="95" spans="1:16" ht="32.25" customHeight="1" x14ac:dyDescent="0.2">
      <c r="A95" s="42" t="s">
        <v>203</v>
      </c>
      <c r="B95" s="43">
        <v>2276</v>
      </c>
      <c r="C95" s="43" t="s">
        <v>78</v>
      </c>
      <c r="D95" s="44" t="s">
        <v>204</v>
      </c>
      <c r="E95" s="43" t="s">
        <v>205</v>
      </c>
      <c r="F95" s="43">
        <v>50</v>
      </c>
      <c r="G95" s="45">
        <v>0</v>
      </c>
      <c r="H95" s="45">
        <f t="shared" si="11"/>
        <v>0</v>
      </c>
      <c r="I95" s="45">
        <f t="shared" si="8"/>
        <v>0</v>
      </c>
      <c r="J95" s="45">
        <f t="shared" si="9"/>
        <v>0</v>
      </c>
      <c r="K95" s="46" t="e">
        <f t="shared" si="10"/>
        <v>#DIV/0!</v>
      </c>
      <c r="O95" s="1"/>
      <c r="P95" s="9">
        <v>300</v>
      </c>
    </row>
    <row r="96" spans="1:16" ht="32.25" customHeight="1" x14ac:dyDescent="0.2">
      <c r="A96" s="42" t="s">
        <v>206</v>
      </c>
      <c r="B96" s="43">
        <v>2277</v>
      </c>
      <c r="C96" s="43" t="s">
        <v>78</v>
      </c>
      <c r="D96" s="44" t="s">
        <v>207</v>
      </c>
      <c r="E96" s="43" t="s">
        <v>205</v>
      </c>
      <c r="F96" s="43">
        <v>50</v>
      </c>
      <c r="G96" s="45">
        <v>0</v>
      </c>
      <c r="H96" s="45">
        <f t="shared" si="11"/>
        <v>0</v>
      </c>
      <c r="I96" s="45">
        <f t="shared" si="8"/>
        <v>0</v>
      </c>
      <c r="J96" s="45">
        <f t="shared" si="9"/>
        <v>0</v>
      </c>
      <c r="K96" s="46" t="e">
        <f t="shared" si="10"/>
        <v>#DIV/0!</v>
      </c>
      <c r="O96" s="1"/>
      <c r="P96" s="9">
        <v>300</v>
      </c>
    </row>
    <row r="97" spans="1:16" ht="32.25" customHeight="1" x14ac:dyDescent="0.2">
      <c r="A97" s="42" t="s">
        <v>208</v>
      </c>
      <c r="B97" s="43">
        <v>34360</v>
      </c>
      <c r="C97" s="43" t="s">
        <v>37</v>
      </c>
      <c r="D97" s="44" t="s">
        <v>209</v>
      </c>
      <c r="E97" s="43" t="s">
        <v>43</v>
      </c>
      <c r="F97" s="43">
        <v>20</v>
      </c>
      <c r="G97" s="45">
        <v>0</v>
      </c>
      <c r="H97" s="45">
        <f t="shared" si="11"/>
        <v>0</v>
      </c>
      <c r="I97" s="45">
        <f t="shared" si="8"/>
        <v>0</v>
      </c>
      <c r="J97" s="45">
        <f t="shared" si="9"/>
        <v>0</v>
      </c>
      <c r="K97" s="46" t="e">
        <f t="shared" si="10"/>
        <v>#DIV/0!</v>
      </c>
      <c r="O97" s="1"/>
      <c r="P97" s="9">
        <v>1500</v>
      </c>
    </row>
    <row r="98" spans="1:16" ht="31.5" customHeight="1" x14ac:dyDescent="0.2">
      <c r="A98" s="42" t="s">
        <v>210</v>
      </c>
      <c r="B98" s="43">
        <v>11552</v>
      </c>
      <c r="C98" s="43" t="s">
        <v>37</v>
      </c>
      <c r="D98" s="44" t="s">
        <v>211</v>
      </c>
      <c r="E98" s="43" t="s">
        <v>72</v>
      </c>
      <c r="F98" s="43">
        <v>50</v>
      </c>
      <c r="G98" s="45">
        <v>0</v>
      </c>
      <c r="H98" s="45">
        <f t="shared" si="11"/>
        <v>0</v>
      </c>
      <c r="I98" s="45">
        <f t="shared" si="8"/>
        <v>0</v>
      </c>
      <c r="J98" s="45">
        <f t="shared" si="9"/>
        <v>0</v>
      </c>
      <c r="K98" s="46" t="e">
        <f t="shared" si="10"/>
        <v>#DIV/0!</v>
      </c>
      <c r="O98" s="1"/>
      <c r="P98" s="9">
        <v>250</v>
      </c>
    </row>
    <row r="99" spans="1:16" ht="31.5" customHeight="1" x14ac:dyDescent="0.2">
      <c r="A99" s="42" t="s">
        <v>212</v>
      </c>
      <c r="B99" s="43" t="s">
        <v>213</v>
      </c>
      <c r="C99" s="43" t="s">
        <v>26</v>
      </c>
      <c r="D99" s="44" t="s">
        <v>214</v>
      </c>
      <c r="E99" s="43" t="s">
        <v>13</v>
      </c>
      <c r="F99" s="43">
        <v>100</v>
      </c>
      <c r="G99" s="45">
        <v>0</v>
      </c>
      <c r="H99" s="45">
        <f t="shared" si="11"/>
        <v>0</v>
      </c>
      <c r="I99" s="45">
        <f t="shared" si="8"/>
        <v>0</v>
      </c>
      <c r="J99" s="45">
        <f t="shared" si="9"/>
        <v>0</v>
      </c>
      <c r="K99" s="46" t="e">
        <f t="shared" si="10"/>
        <v>#DIV/0!</v>
      </c>
      <c r="M99" t="s">
        <v>215</v>
      </c>
      <c r="O99" s="1"/>
      <c r="P99" s="9">
        <v>250</v>
      </c>
    </row>
    <row r="100" spans="1:16" ht="36" customHeight="1" x14ac:dyDescent="0.2">
      <c r="A100" s="42" t="s">
        <v>216</v>
      </c>
      <c r="B100" s="43">
        <v>34557</v>
      </c>
      <c r="C100" s="43" t="s">
        <v>37</v>
      </c>
      <c r="D100" s="44" t="s">
        <v>217</v>
      </c>
      <c r="E100" s="43" t="s">
        <v>72</v>
      </c>
      <c r="F100" s="43">
        <v>50</v>
      </c>
      <c r="G100" s="45">
        <v>0</v>
      </c>
      <c r="H100" s="45">
        <f t="shared" si="11"/>
        <v>0</v>
      </c>
      <c r="I100" s="45">
        <f t="shared" si="8"/>
        <v>0</v>
      </c>
      <c r="J100" s="45">
        <f t="shared" si="9"/>
        <v>0</v>
      </c>
      <c r="K100" s="46" t="e">
        <f t="shared" si="10"/>
        <v>#DIV/0!</v>
      </c>
      <c r="O100" s="1"/>
      <c r="P100" s="9">
        <v>100</v>
      </c>
    </row>
    <row r="101" spans="1:16" ht="36" customHeight="1" x14ac:dyDescent="0.2">
      <c r="A101" s="42" t="s">
        <v>218</v>
      </c>
      <c r="B101" s="43">
        <v>7155</v>
      </c>
      <c r="C101" s="43" t="s">
        <v>37</v>
      </c>
      <c r="D101" s="44" t="s">
        <v>219</v>
      </c>
      <c r="E101" s="43" t="s">
        <v>220</v>
      </c>
      <c r="F101" s="43">
        <v>300</v>
      </c>
      <c r="G101" s="45">
        <v>0</v>
      </c>
      <c r="H101" s="45">
        <f t="shared" si="11"/>
        <v>0</v>
      </c>
      <c r="I101" s="45">
        <f t="shared" si="8"/>
        <v>0</v>
      </c>
      <c r="J101" s="45">
        <f t="shared" si="9"/>
        <v>0</v>
      </c>
      <c r="K101" s="46" t="e">
        <f t="shared" si="10"/>
        <v>#DIV/0!</v>
      </c>
      <c r="O101" s="1"/>
      <c r="P101" s="9">
        <v>250</v>
      </c>
    </row>
    <row r="102" spans="1:16" ht="36" customHeight="1" x14ac:dyDescent="0.2">
      <c r="A102" s="42" t="s">
        <v>221</v>
      </c>
      <c r="B102" s="43">
        <v>7156</v>
      </c>
      <c r="C102" s="43" t="s">
        <v>37</v>
      </c>
      <c r="D102" s="44" t="s">
        <v>222</v>
      </c>
      <c r="E102" s="43" t="s">
        <v>220</v>
      </c>
      <c r="F102" s="43">
        <v>300</v>
      </c>
      <c r="G102" s="45">
        <v>0</v>
      </c>
      <c r="H102" s="45">
        <f t="shared" si="11"/>
        <v>0</v>
      </c>
      <c r="I102" s="45">
        <f t="shared" si="8"/>
        <v>0</v>
      </c>
      <c r="J102" s="45">
        <f t="shared" si="9"/>
        <v>0</v>
      </c>
      <c r="K102" s="46" t="e">
        <f t="shared" si="10"/>
        <v>#DIV/0!</v>
      </c>
      <c r="O102" s="1"/>
      <c r="P102" s="9">
        <v>300</v>
      </c>
    </row>
    <row r="103" spans="1:16" ht="43.5" customHeight="1" x14ac:dyDescent="0.2">
      <c r="A103" s="42" t="s">
        <v>223</v>
      </c>
      <c r="B103" s="43">
        <v>43127</v>
      </c>
      <c r="C103" s="43" t="s">
        <v>37</v>
      </c>
      <c r="D103" s="44" t="s">
        <v>224</v>
      </c>
      <c r="E103" s="43" t="s">
        <v>220</v>
      </c>
      <c r="F103" s="43">
        <v>300</v>
      </c>
      <c r="G103" s="45">
        <v>0</v>
      </c>
      <c r="H103" s="45">
        <f t="shared" si="11"/>
        <v>0</v>
      </c>
      <c r="I103" s="45">
        <f t="shared" si="8"/>
        <v>0</v>
      </c>
      <c r="J103" s="45">
        <f t="shared" si="9"/>
        <v>0</v>
      </c>
      <c r="K103" s="46" t="e">
        <f t="shared" si="10"/>
        <v>#DIV/0!</v>
      </c>
      <c r="O103" s="1"/>
      <c r="P103" s="9">
        <v>300</v>
      </c>
    </row>
    <row r="104" spans="1:16" ht="43.5" customHeight="1" x14ac:dyDescent="0.2">
      <c r="A104" s="42" t="s">
        <v>225</v>
      </c>
      <c r="B104" s="43">
        <v>10937</v>
      </c>
      <c r="C104" s="43" t="s">
        <v>37</v>
      </c>
      <c r="D104" s="44" t="s">
        <v>226</v>
      </c>
      <c r="E104" s="43" t="s">
        <v>220</v>
      </c>
      <c r="F104" s="43">
        <v>300</v>
      </c>
      <c r="G104" s="45">
        <v>0</v>
      </c>
      <c r="H104" s="45">
        <f t="shared" si="11"/>
        <v>0</v>
      </c>
      <c r="I104" s="45">
        <f t="shared" si="8"/>
        <v>0</v>
      </c>
      <c r="J104" s="45">
        <f t="shared" si="9"/>
        <v>0</v>
      </c>
      <c r="K104" s="46" t="e">
        <f t="shared" si="10"/>
        <v>#DIV/0!</v>
      </c>
      <c r="O104" s="1"/>
      <c r="P104" s="9">
        <v>300</v>
      </c>
    </row>
    <row r="105" spans="1:16" ht="43.5" customHeight="1" x14ac:dyDescent="0.2">
      <c r="A105" s="42" t="s">
        <v>227</v>
      </c>
      <c r="B105" s="43">
        <v>10935</v>
      </c>
      <c r="C105" s="43" t="s">
        <v>37</v>
      </c>
      <c r="D105" s="44" t="s">
        <v>228</v>
      </c>
      <c r="E105" s="43" t="s">
        <v>220</v>
      </c>
      <c r="F105" s="43">
        <v>300</v>
      </c>
      <c r="G105" s="45">
        <v>0</v>
      </c>
      <c r="H105" s="45">
        <f t="shared" si="11"/>
        <v>0</v>
      </c>
      <c r="I105" s="45">
        <f t="shared" si="8"/>
        <v>0</v>
      </c>
      <c r="J105" s="45">
        <f t="shared" si="9"/>
        <v>0</v>
      </c>
      <c r="K105" s="46" t="e">
        <f t="shared" si="10"/>
        <v>#DIV/0!</v>
      </c>
      <c r="O105" s="1"/>
      <c r="P105" s="9">
        <v>100</v>
      </c>
    </row>
    <row r="106" spans="1:16" ht="31.5" customHeight="1" x14ac:dyDescent="0.2">
      <c r="A106" s="42" t="s">
        <v>229</v>
      </c>
      <c r="B106" s="43">
        <v>7170</v>
      </c>
      <c r="C106" s="43" t="s">
        <v>37</v>
      </c>
      <c r="D106" s="44" t="s">
        <v>230</v>
      </c>
      <c r="E106" s="43" t="s">
        <v>220</v>
      </c>
      <c r="F106" s="43">
        <v>1500</v>
      </c>
      <c r="G106" s="45">
        <v>0</v>
      </c>
      <c r="H106" s="45">
        <f t="shared" si="11"/>
        <v>0</v>
      </c>
      <c r="I106" s="45">
        <f t="shared" si="8"/>
        <v>0</v>
      </c>
      <c r="J106" s="45">
        <f t="shared" si="9"/>
        <v>0</v>
      </c>
      <c r="K106" s="46" t="e">
        <f t="shared" si="10"/>
        <v>#DIV/0!</v>
      </c>
      <c r="O106" s="1"/>
      <c r="P106" s="9">
        <v>300</v>
      </c>
    </row>
    <row r="107" spans="1:16" ht="31.5" customHeight="1" x14ac:dyDescent="0.2">
      <c r="A107" s="42" t="s">
        <v>231</v>
      </c>
      <c r="B107" s="43">
        <v>7194</v>
      </c>
      <c r="C107" s="43" t="s">
        <v>37</v>
      </c>
      <c r="D107" s="44" t="s">
        <v>232</v>
      </c>
      <c r="E107" s="43" t="s">
        <v>220</v>
      </c>
      <c r="F107" s="43">
        <v>250</v>
      </c>
      <c r="G107" s="45">
        <v>0</v>
      </c>
      <c r="H107" s="45">
        <f t="shared" si="11"/>
        <v>0</v>
      </c>
      <c r="I107" s="45">
        <f t="shared" si="8"/>
        <v>0</v>
      </c>
      <c r="J107" s="45">
        <f t="shared" si="9"/>
        <v>0</v>
      </c>
      <c r="K107" s="46" t="e">
        <f t="shared" si="10"/>
        <v>#DIV/0!</v>
      </c>
      <c r="O107" s="1"/>
      <c r="P107" s="9">
        <v>300</v>
      </c>
    </row>
    <row r="108" spans="1:16" ht="31.5" customHeight="1" x14ac:dyDescent="0.2">
      <c r="A108" s="42" t="s">
        <v>233</v>
      </c>
      <c r="B108" s="43">
        <v>7197</v>
      </c>
      <c r="C108" s="43" t="s">
        <v>37</v>
      </c>
      <c r="D108" s="44" t="s">
        <v>234</v>
      </c>
      <c r="E108" s="43" t="s">
        <v>39</v>
      </c>
      <c r="F108" s="43">
        <v>250</v>
      </c>
      <c r="G108" s="45">
        <v>0</v>
      </c>
      <c r="H108" s="45">
        <f t="shared" si="11"/>
        <v>0</v>
      </c>
      <c r="I108" s="45">
        <f t="shared" si="8"/>
        <v>0</v>
      </c>
      <c r="J108" s="45">
        <f t="shared" si="9"/>
        <v>0</v>
      </c>
      <c r="K108" s="46" t="e">
        <f t="shared" si="10"/>
        <v>#DIV/0!</v>
      </c>
      <c r="O108" s="1"/>
      <c r="P108" s="9">
        <v>300</v>
      </c>
    </row>
    <row r="109" spans="1:16" ht="31.5" customHeight="1" x14ac:dyDescent="0.2">
      <c r="A109" s="42" t="s">
        <v>235</v>
      </c>
      <c r="B109" s="43">
        <v>11068</v>
      </c>
      <c r="C109" s="43" t="s">
        <v>37</v>
      </c>
      <c r="D109" s="44" t="s">
        <v>236</v>
      </c>
      <c r="E109" s="43" t="s">
        <v>39</v>
      </c>
      <c r="F109" s="43">
        <v>100</v>
      </c>
      <c r="G109" s="45">
        <v>0</v>
      </c>
      <c r="H109" s="45">
        <f t="shared" si="11"/>
        <v>0</v>
      </c>
      <c r="I109" s="45">
        <f t="shared" si="8"/>
        <v>0</v>
      </c>
      <c r="J109" s="45">
        <f t="shared" si="9"/>
        <v>0</v>
      </c>
      <c r="K109" s="46" t="e">
        <f t="shared" si="10"/>
        <v>#DIV/0!</v>
      </c>
      <c r="O109" s="1"/>
      <c r="P109" s="9">
        <v>300</v>
      </c>
    </row>
    <row r="110" spans="1:16" ht="31.5" customHeight="1" x14ac:dyDescent="0.2">
      <c r="A110" s="42" t="s">
        <v>237</v>
      </c>
      <c r="B110" s="43">
        <v>154</v>
      </c>
      <c r="C110" s="43" t="s">
        <v>37</v>
      </c>
      <c r="D110" s="44" t="s">
        <v>238</v>
      </c>
      <c r="E110" s="43" t="s">
        <v>239</v>
      </c>
      <c r="F110" s="43">
        <v>250</v>
      </c>
      <c r="G110" s="45">
        <v>0</v>
      </c>
      <c r="H110" s="45">
        <f t="shared" si="11"/>
        <v>0</v>
      </c>
      <c r="I110" s="45">
        <f t="shared" ref="I110:I118" si="12">TRUNC(F110*G110,2)</f>
        <v>0</v>
      </c>
      <c r="J110" s="45">
        <f t="shared" ref="J110:J118" si="13">TRUNC(F110*H110,2)</f>
        <v>0</v>
      </c>
      <c r="K110" s="46" t="e">
        <f t="shared" si="10"/>
        <v>#DIV/0!</v>
      </c>
      <c r="O110" s="1"/>
      <c r="P110" s="9"/>
    </row>
    <row r="111" spans="1:16" ht="31.5" customHeight="1" x14ac:dyDescent="0.2">
      <c r="A111" s="42" t="s">
        <v>240</v>
      </c>
      <c r="B111" s="43">
        <v>38121</v>
      </c>
      <c r="C111" s="43" t="s">
        <v>37</v>
      </c>
      <c r="D111" s="44" t="s">
        <v>241</v>
      </c>
      <c r="E111" s="43" t="s">
        <v>239</v>
      </c>
      <c r="F111" s="43">
        <v>300</v>
      </c>
      <c r="G111" s="45">
        <v>0</v>
      </c>
      <c r="H111" s="45">
        <f t="shared" si="11"/>
        <v>0</v>
      </c>
      <c r="I111" s="45">
        <f t="shared" si="12"/>
        <v>0</v>
      </c>
      <c r="J111" s="45">
        <f t="shared" si="13"/>
        <v>0</v>
      </c>
      <c r="K111" s="46" t="e">
        <f t="shared" si="10"/>
        <v>#DIV/0!</v>
      </c>
      <c r="O111" s="1"/>
      <c r="P111" s="9"/>
    </row>
    <row r="112" spans="1:16" ht="31.5" customHeight="1" x14ac:dyDescent="0.2">
      <c r="A112" s="42" t="s">
        <v>242</v>
      </c>
      <c r="B112" s="43">
        <v>7343</v>
      </c>
      <c r="C112" s="43" t="s">
        <v>37</v>
      </c>
      <c r="D112" s="44" t="s">
        <v>243</v>
      </c>
      <c r="E112" s="43" t="s">
        <v>239</v>
      </c>
      <c r="F112" s="43">
        <v>300</v>
      </c>
      <c r="G112" s="45">
        <v>0</v>
      </c>
      <c r="H112" s="45">
        <f t="shared" si="11"/>
        <v>0</v>
      </c>
      <c r="I112" s="45">
        <f t="shared" si="12"/>
        <v>0</v>
      </c>
      <c r="J112" s="45">
        <f t="shared" si="13"/>
        <v>0</v>
      </c>
      <c r="K112" s="46" t="e">
        <f t="shared" si="10"/>
        <v>#DIV/0!</v>
      </c>
      <c r="O112" s="1"/>
      <c r="P112" s="9"/>
    </row>
    <row r="113" spans="1:16" ht="31.5" customHeight="1" x14ac:dyDescent="0.2">
      <c r="A113" s="42" t="s">
        <v>244</v>
      </c>
      <c r="B113" s="43">
        <v>7348</v>
      </c>
      <c r="C113" s="43" t="s">
        <v>37</v>
      </c>
      <c r="D113" s="44" t="s">
        <v>245</v>
      </c>
      <c r="E113" s="43" t="s">
        <v>239</v>
      </c>
      <c r="F113" s="43">
        <v>300</v>
      </c>
      <c r="G113" s="45">
        <v>0</v>
      </c>
      <c r="H113" s="45">
        <f t="shared" si="11"/>
        <v>0</v>
      </c>
      <c r="I113" s="45">
        <f t="shared" si="12"/>
        <v>0</v>
      </c>
      <c r="J113" s="45">
        <f t="shared" si="13"/>
        <v>0</v>
      </c>
      <c r="K113" s="46" t="e">
        <f t="shared" si="10"/>
        <v>#DIV/0!</v>
      </c>
      <c r="O113" s="1"/>
      <c r="P113" s="9"/>
    </row>
    <row r="114" spans="1:16" ht="31.5" customHeight="1" x14ac:dyDescent="0.2">
      <c r="A114" s="42" t="s">
        <v>246</v>
      </c>
      <c r="B114" s="43">
        <v>12446</v>
      </c>
      <c r="C114" s="43" t="s">
        <v>78</v>
      </c>
      <c r="D114" s="44" t="s">
        <v>247</v>
      </c>
      <c r="E114" s="43" t="s">
        <v>248</v>
      </c>
      <c r="F114" s="43">
        <v>100</v>
      </c>
      <c r="G114" s="45">
        <v>0</v>
      </c>
      <c r="H114" s="45">
        <f t="shared" si="11"/>
        <v>0</v>
      </c>
      <c r="I114" s="45">
        <f t="shared" si="12"/>
        <v>0</v>
      </c>
      <c r="J114" s="45">
        <f t="shared" si="13"/>
        <v>0</v>
      </c>
      <c r="K114" s="46" t="e">
        <f t="shared" si="10"/>
        <v>#DIV/0!</v>
      </c>
      <c r="O114" s="1"/>
      <c r="P114" s="9"/>
    </row>
    <row r="115" spans="1:16" ht="31.5" customHeight="1" x14ac:dyDescent="0.2">
      <c r="A115" s="42" t="s">
        <v>249</v>
      </c>
      <c r="B115" s="43">
        <v>7288</v>
      </c>
      <c r="C115" s="43" t="s">
        <v>37</v>
      </c>
      <c r="D115" s="44" t="s">
        <v>250</v>
      </c>
      <c r="E115" s="43" t="s">
        <v>239</v>
      </c>
      <c r="F115" s="43">
        <v>300</v>
      </c>
      <c r="G115" s="45">
        <v>0</v>
      </c>
      <c r="H115" s="45">
        <f t="shared" si="11"/>
        <v>0</v>
      </c>
      <c r="I115" s="45">
        <f t="shared" si="12"/>
        <v>0</v>
      </c>
      <c r="J115" s="45">
        <f t="shared" si="13"/>
        <v>0</v>
      </c>
      <c r="K115" s="46" t="e">
        <f t="shared" si="10"/>
        <v>#DIV/0!</v>
      </c>
      <c r="O115" s="1"/>
      <c r="P115" s="9"/>
    </row>
    <row r="116" spans="1:16" ht="31.5" customHeight="1" x14ac:dyDescent="0.2">
      <c r="A116" s="42" t="s">
        <v>251</v>
      </c>
      <c r="B116" s="43">
        <v>43647</v>
      </c>
      <c r="C116" s="43" t="s">
        <v>37</v>
      </c>
      <c r="D116" s="44" t="s">
        <v>252</v>
      </c>
      <c r="E116" s="43" t="s">
        <v>239</v>
      </c>
      <c r="F116" s="43">
        <v>300</v>
      </c>
      <c r="G116" s="45">
        <v>0</v>
      </c>
      <c r="H116" s="45">
        <f t="shared" si="11"/>
        <v>0</v>
      </c>
      <c r="I116" s="45">
        <f t="shared" si="12"/>
        <v>0</v>
      </c>
      <c r="J116" s="45">
        <f t="shared" si="13"/>
        <v>0</v>
      </c>
      <c r="K116" s="46" t="e">
        <f t="shared" si="10"/>
        <v>#DIV/0!</v>
      </c>
      <c r="O116" s="1"/>
      <c r="P116" s="9"/>
    </row>
    <row r="117" spans="1:16" ht="31.5" customHeight="1" x14ac:dyDescent="0.2">
      <c r="A117" s="42" t="s">
        <v>253</v>
      </c>
      <c r="B117" s="43">
        <v>7356</v>
      </c>
      <c r="C117" s="43" t="s">
        <v>37</v>
      </c>
      <c r="D117" s="44" t="s">
        <v>254</v>
      </c>
      <c r="E117" s="43" t="s">
        <v>239</v>
      </c>
      <c r="F117" s="43">
        <v>300</v>
      </c>
      <c r="G117" s="45">
        <v>0</v>
      </c>
      <c r="H117" s="45">
        <f t="shared" si="11"/>
        <v>0</v>
      </c>
      <c r="I117" s="45">
        <f t="shared" si="12"/>
        <v>0</v>
      </c>
      <c r="J117" s="45">
        <f t="shared" si="13"/>
        <v>0</v>
      </c>
      <c r="K117" s="46" t="e">
        <f t="shared" si="10"/>
        <v>#DIV/0!</v>
      </c>
      <c r="O117" s="1"/>
      <c r="P117" s="9"/>
    </row>
    <row r="118" spans="1:16" ht="31.5" customHeight="1" x14ac:dyDescent="0.2">
      <c r="A118" s="42" t="s">
        <v>255</v>
      </c>
      <c r="B118" s="43">
        <v>35692</v>
      </c>
      <c r="C118" s="43" t="s">
        <v>37</v>
      </c>
      <c r="D118" s="44" t="s">
        <v>256</v>
      </c>
      <c r="E118" s="43" t="s">
        <v>239</v>
      </c>
      <c r="F118" s="43">
        <v>300</v>
      </c>
      <c r="G118" s="45">
        <v>0</v>
      </c>
      <c r="H118" s="45">
        <f t="shared" si="11"/>
        <v>0</v>
      </c>
      <c r="I118" s="45">
        <f t="shared" si="12"/>
        <v>0</v>
      </c>
      <c r="J118" s="45">
        <f t="shared" si="13"/>
        <v>0</v>
      </c>
      <c r="K118" s="46" t="e">
        <f t="shared" si="10"/>
        <v>#DIV/0!</v>
      </c>
      <c r="O118" s="1"/>
      <c r="P118" s="9"/>
    </row>
    <row r="119" spans="1:16" ht="24" customHeight="1" x14ac:dyDescent="0.2">
      <c r="A119" s="32" t="s">
        <v>257</v>
      </c>
      <c r="B119" s="33"/>
      <c r="C119" s="33"/>
      <c r="D119" s="34" t="s">
        <v>258</v>
      </c>
      <c r="E119" s="34"/>
      <c r="F119" s="33"/>
      <c r="G119" s="52"/>
      <c r="H119" s="52"/>
      <c r="I119" s="37">
        <f>SUM(I120:I501)</f>
        <v>0</v>
      </c>
      <c r="J119" s="37">
        <f>SUM(J120:J501)</f>
        <v>0</v>
      </c>
      <c r="K119" s="36" t="e">
        <f t="shared" si="10"/>
        <v>#DIV/0!</v>
      </c>
      <c r="P119" s="9"/>
    </row>
    <row r="120" spans="1:16" ht="33" customHeight="1" x14ac:dyDescent="0.2">
      <c r="A120" s="42" t="s">
        <v>259</v>
      </c>
      <c r="B120" s="43">
        <v>67</v>
      </c>
      <c r="C120" s="43" t="s">
        <v>37</v>
      </c>
      <c r="D120" s="44" t="s">
        <v>260</v>
      </c>
      <c r="E120" s="43" t="s">
        <v>13</v>
      </c>
      <c r="F120" s="43">
        <v>50</v>
      </c>
      <c r="G120" s="45">
        <v>0</v>
      </c>
      <c r="H120" s="45">
        <f t="shared" si="11"/>
        <v>0</v>
      </c>
      <c r="I120" s="45">
        <f t="shared" ref="I120:I150" si="14">TRUNC(F120*G120,2)</f>
        <v>0</v>
      </c>
      <c r="J120" s="47">
        <f t="shared" ref="J120:J150" si="15">TRUNC(F120*H120,2)</f>
        <v>0</v>
      </c>
      <c r="K120" s="46" t="e">
        <f t="shared" si="10"/>
        <v>#DIV/0!</v>
      </c>
      <c r="N120" s="10"/>
      <c r="P120" s="9">
        <v>50</v>
      </c>
    </row>
    <row r="121" spans="1:16" ht="33" customHeight="1" x14ac:dyDescent="0.2">
      <c r="A121" s="42" t="s">
        <v>261</v>
      </c>
      <c r="B121" s="43">
        <v>73</v>
      </c>
      <c r="C121" s="43" t="s">
        <v>37</v>
      </c>
      <c r="D121" s="44" t="s">
        <v>262</v>
      </c>
      <c r="E121" s="43" t="s">
        <v>13</v>
      </c>
      <c r="F121" s="43">
        <v>50</v>
      </c>
      <c r="G121" s="45">
        <v>0</v>
      </c>
      <c r="H121" s="45">
        <f t="shared" si="11"/>
        <v>0</v>
      </c>
      <c r="I121" s="45">
        <f t="shared" si="14"/>
        <v>0</v>
      </c>
      <c r="J121" s="47">
        <f t="shared" si="15"/>
        <v>0</v>
      </c>
      <c r="K121" s="46" t="e">
        <f t="shared" si="10"/>
        <v>#DIV/0!</v>
      </c>
      <c r="N121" s="10"/>
      <c r="P121" s="9">
        <v>50</v>
      </c>
    </row>
    <row r="122" spans="1:16" ht="33" customHeight="1" x14ac:dyDescent="0.2">
      <c r="A122" s="42" t="s">
        <v>263</v>
      </c>
      <c r="B122" s="43">
        <v>107</v>
      </c>
      <c r="C122" s="43" t="s">
        <v>37</v>
      </c>
      <c r="D122" s="44" t="s">
        <v>264</v>
      </c>
      <c r="E122" s="43" t="s">
        <v>13</v>
      </c>
      <c r="F122" s="43">
        <v>50</v>
      </c>
      <c r="G122" s="45">
        <v>0</v>
      </c>
      <c r="H122" s="45">
        <f t="shared" si="11"/>
        <v>0</v>
      </c>
      <c r="I122" s="45">
        <f t="shared" si="14"/>
        <v>0</v>
      </c>
      <c r="J122" s="47">
        <f t="shared" si="15"/>
        <v>0</v>
      </c>
      <c r="K122" s="46" t="e">
        <f t="shared" si="10"/>
        <v>#DIV/0!</v>
      </c>
      <c r="N122" s="10"/>
      <c r="P122" s="9">
        <v>50</v>
      </c>
    </row>
    <row r="123" spans="1:16" ht="33" customHeight="1" x14ac:dyDescent="0.2">
      <c r="A123" s="42" t="s">
        <v>265</v>
      </c>
      <c r="B123" s="43">
        <v>65</v>
      </c>
      <c r="C123" s="43" t="s">
        <v>37</v>
      </c>
      <c r="D123" s="44" t="s">
        <v>266</v>
      </c>
      <c r="E123" s="43" t="s">
        <v>13</v>
      </c>
      <c r="F123" s="43">
        <v>50</v>
      </c>
      <c r="G123" s="45">
        <v>0</v>
      </c>
      <c r="H123" s="45">
        <f t="shared" si="11"/>
        <v>0</v>
      </c>
      <c r="I123" s="45">
        <f t="shared" si="14"/>
        <v>0</v>
      </c>
      <c r="J123" s="47">
        <f t="shared" si="15"/>
        <v>0</v>
      </c>
      <c r="K123" s="46" t="e">
        <f t="shared" si="10"/>
        <v>#DIV/0!</v>
      </c>
      <c r="N123" s="10"/>
      <c r="P123" s="9">
        <v>50</v>
      </c>
    </row>
    <row r="124" spans="1:16" ht="33" customHeight="1" x14ac:dyDescent="0.2">
      <c r="A124" s="42" t="s">
        <v>267</v>
      </c>
      <c r="B124" s="43">
        <v>65</v>
      </c>
      <c r="C124" s="43" t="s">
        <v>37</v>
      </c>
      <c r="D124" s="44" t="s">
        <v>266</v>
      </c>
      <c r="E124" s="43" t="s">
        <v>13</v>
      </c>
      <c r="F124" s="43">
        <v>50</v>
      </c>
      <c r="G124" s="45">
        <v>0</v>
      </c>
      <c r="H124" s="45">
        <f t="shared" si="11"/>
        <v>0</v>
      </c>
      <c r="I124" s="45">
        <f t="shared" si="14"/>
        <v>0</v>
      </c>
      <c r="J124" s="47">
        <f t="shared" si="15"/>
        <v>0</v>
      </c>
      <c r="K124" s="46" t="e">
        <f t="shared" si="10"/>
        <v>#DIV/0!</v>
      </c>
      <c r="N124" s="10"/>
      <c r="P124" s="9">
        <v>50</v>
      </c>
    </row>
    <row r="125" spans="1:16" ht="33" customHeight="1" x14ac:dyDescent="0.2">
      <c r="A125" s="42" t="s">
        <v>268</v>
      </c>
      <c r="B125" s="43">
        <v>108</v>
      </c>
      <c r="C125" s="43" t="s">
        <v>37</v>
      </c>
      <c r="D125" s="44" t="s">
        <v>269</v>
      </c>
      <c r="E125" s="43" t="s">
        <v>13</v>
      </c>
      <c r="F125" s="43">
        <v>50</v>
      </c>
      <c r="G125" s="45">
        <v>0</v>
      </c>
      <c r="H125" s="45">
        <f t="shared" si="11"/>
        <v>0</v>
      </c>
      <c r="I125" s="45">
        <f t="shared" si="14"/>
        <v>0</v>
      </c>
      <c r="J125" s="47">
        <f t="shared" si="15"/>
        <v>0</v>
      </c>
      <c r="K125" s="46" t="e">
        <f t="shared" si="10"/>
        <v>#DIV/0!</v>
      </c>
      <c r="N125" s="10"/>
      <c r="P125" s="9">
        <v>50</v>
      </c>
    </row>
    <row r="126" spans="1:16" ht="33" customHeight="1" x14ac:dyDescent="0.2">
      <c r="A126" s="42" t="s">
        <v>270</v>
      </c>
      <c r="B126" s="43">
        <v>108</v>
      </c>
      <c r="C126" s="43" t="s">
        <v>37</v>
      </c>
      <c r="D126" s="44" t="s">
        <v>269</v>
      </c>
      <c r="E126" s="43" t="s">
        <v>13</v>
      </c>
      <c r="F126" s="43">
        <v>50</v>
      </c>
      <c r="G126" s="45">
        <v>0</v>
      </c>
      <c r="H126" s="45">
        <f t="shared" si="11"/>
        <v>0</v>
      </c>
      <c r="I126" s="45">
        <f t="shared" si="14"/>
        <v>0</v>
      </c>
      <c r="J126" s="47">
        <f t="shared" si="15"/>
        <v>0</v>
      </c>
      <c r="K126" s="46" t="e">
        <f t="shared" si="10"/>
        <v>#DIV/0!</v>
      </c>
      <c r="N126" s="10"/>
      <c r="P126" s="9">
        <v>50</v>
      </c>
    </row>
    <row r="127" spans="1:16" ht="33" customHeight="1" x14ac:dyDescent="0.2">
      <c r="A127" s="42" t="s">
        <v>271</v>
      </c>
      <c r="B127" s="43">
        <v>110</v>
      </c>
      <c r="C127" s="43" t="s">
        <v>37</v>
      </c>
      <c r="D127" s="44" t="s">
        <v>272</v>
      </c>
      <c r="E127" s="43" t="s">
        <v>13</v>
      </c>
      <c r="F127" s="43">
        <v>50</v>
      </c>
      <c r="G127" s="45">
        <v>0</v>
      </c>
      <c r="H127" s="45">
        <f t="shared" si="11"/>
        <v>0</v>
      </c>
      <c r="I127" s="45">
        <f t="shared" si="14"/>
        <v>0</v>
      </c>
      <c r="J127" s="47">
        <f t="shared" si="15"/>
        <v>0</v>
      </c>
      <c r="K127" s="46" t="e">
        <f t="shared" si="10"/>
        <v>#DIV/0!</v>
      </c>
      <c r="N127" s="10"/>
      <c r="P127" s="9">
        <v>50</v>
      </c>
    </row>
    <row r="128" spans="1:16" ht="33" customHeight="1" x14ac:dyDescent="0.2">
      <c r="A128" s="42" t="s">
        <v>273</v>
      </c>
      <c r="B128" s="43">
        <v>110</v>
      </c>
      <c r="C128" s="43" t="s">
        <v>37</v>
      </c>
      <c r="D128" s="44" t="s">
        <v>272</v>
      </c>
      <c r="E128" s="43" t="s">
        <v>13</v>
      </c>
      <c r="F128" s="43">
        <v>50</v>
      </c>
      <c r="G128" s="45">
        <v>0</v>
      </c>
      <c r="H128" s="45">
        <f t="shared" si="11"/>
        <v>0</v>
      </c>
      <c r="I128" s="45">
        <f t="shared" si="14"/>
        <v>0</v>
      </c>
      <c r="J128" s="47">
        <f t="shared" si="15"/>
        <v>0</v>
      </c>
      <c r="K128" s="46" t="e">
        <f t="shared" si="10"/>
        <v>#DIV/0!</v>
      </c>
      <c r="N128" s="10"/>
      <c r="P128" s="9">
        <v>50</v>
      </c>
    </row>
    <row r="129" spans="1:16" ht="33" customHeight="1" x14ac:dyDescent="0.2">
      <c r="A129" s="42" t="s">
        <v>274</v>
      </c>
      <c r="B129" s="43">
        <v>109</v>
      </c>
      <c r="C129" s="43" t="s">
        <v>37</v>
      </c>
      <c r="D129" s="44" t="s">
        <v>275</v>
      </c>
      <c r="E129" s="43" t="s">
        <v>13</v>
      </c>
      <c r="F129" s="43">
        <v>50</v>
      </c>
      <c r="G129" s="45">
        <v>0</v>
      </c>
      <c r="H129" s="45">
        <f t="shared" si="11"/>
        <v>0</v>
      </c>
      <c r="I129" s="45">
        <f t="shared" si="14"/>
        <v>0</v>
      </c>
      <c r="J129" s="47">
        <f t="shared" si="15"/>
        <v>0</v>
      </c>
      <c r="K129" s="46" t="e">
        <f t="shared" si="10"/>
        <v>#DIV/0!</v>
      </c>
      <c r="N129" s="10"/>
      <c r="P129" s="9">
        <v>50</v>
      </c>
    </row>
    <row r="130" spans="1:16" ht="33" customHeight="1" x14ac:dyDescent="0.2">
      <c r="A130" s="42" t="s">
        <v>276</v>
      </c>
      <c r="B130" s="43">
        <v>111</v>
      </c>
      <c r="C130" s="43" t="s">
        <v>37</v>
      </c>
      <c r="D130" s="44" t="s">
        <v>277</v>
      </c>
      <c r="E130" s="43" t="s">
        <v>13</v>
      </c>
      <c r="F130" s="43">
        <v>50</v>
      </c>
      <c r="G130" s="45">
        <v>0</v>
      </c>
      <c r="H130" s="45">
        <f t="shared" si="11"/>
        <v>0</v>
      </c>
      <c r="I130" s="45">
        <f t="shared" si="14"/>
        <v>0</v>
      </c>
      <c r="J130" s="47">
        <f t="shared" si="15"/>
        <v>0</v>
      </c>
      <c r="K130" s="46" t="e">
        <f t="shared" si="10"/>
        <v>#DIV/0!</v>
      </c>
      <c r="N130" s="10"/>
      <c r="P130" s="9">
        <v>50</v>
      </c>
    </row>
    <row r="131" spans="1:16" ht="33" customHeight="1" x14ac:dyDescent="0.2">
      <c r="A131" s="42" t="s">
        <v>278</v>
      </c>
      <c r="B131" s="43">
        <v>112</v>
      </c>
      <c r="C131" s="43" t="s">
        <v>37</v>
      </c>
      <c r="D131" s="44" t="s">
        <v>279</v>
      </c>
      <c r="E131" s="43" t="s">
        <v>13</v>
      </c>
      <c r="F131" s="43">
        <v>50</v>
      </c>
      <c r="G131" s="45">
        <v>0</v>
      </c>
      <c r="H131" s="45">
        <f t="shared" si="11"/>
        <v>0</v>
      </c>
      <c r="I131" s="45">
        <f t="shared" si="14"/>
        <v>0</v>
      </c>
      <c r="J131" s="47">
        <f t="shared" si="15"/>
        <v>0</v>
      </c>
      <c r="K131" s="46" t="e">
        <f t="shared" si="10"/>
        <v>#DIV/0!</v>
      </c>
      <c r="N131" s="10"/>
      <c r="P131" s="9">
        <v>50</v>
      </c>
    </row>
    <row r="132" spans="1:16" ht="33" customHeight="1" x14ac:dyDescent="0.2">
      <c r="A132" s="42" t="s">
        <v>280</v>
      </c>
      <c r="B132" s="43">
        <v>113</v>
      </c>
      <c r="C132" s="43" t="s">
        <v>37</v>
      </c>
      <c r="D132" s="44" t="s">
        <v>281</v>
      </c>
      <c r="E132" s="43" t="s">
        <v>13</v>
      </c>
      <c r="F132" s="43">
        <v>50</v>
      </c>
      <c r="G132" s="45">
        <v>0</v>
      </c>
      <c r="H132" s="45">
        <f t="shared" si="11"/>
        <v>0</v>
      </c>
      <c r="I132" s="45">
        <f t="shared" si="14"/>
        <v>0</v>
      </c>
      <c r="J132" s="47">
        <f t="shared" si="15"/>
        <v>0</v>
      </c>
      <c r="K132" s="46" t="e">
        <f t="shared" si="10"/>
        <v>#DIV/0!</v>
      </c>
      <c r="N132" s="10"/>
      <c r="P132" s="9">
        <v>50</v>
      </c>
    </row>
    <row r="133" spans="1:16" ht="33" customHeight="1" x14ac:dyDescent="0.2">
      <c r="A133" s="42" t="s">
        <v>282</v>
      </c>
      <c r="B133" s="43">
        <v>104</v>
      </c>
      <c r="C133" s="43" t="s">
        <v>37</v>
      </c>
      <c r="D133" s="44" t="s">
        <v>283</v>
      </c>
      <c r="E133" s="43" t="s">
        <v>13</v>
      </c>
      <c r="F133" s="43">
        <v>50</v>
      </c>
      <c r="G133" s="45">
        <v>0</v>
      </c>
      <c r="H133" s="45">
        <f t="shared" si="11"/>
        <v>0</v>
      </c>
      <c r="I133" s="45">
        <f t="shared" si="14"/>
        <v>0</v>
      </c>
      <c r="J133" s="47">
        <f t="shared" si="15"/>
        <v>0</v>
      </c>
      <c r="K133" s="46" t="e">
        <f t="shared" si="10"/>
        <v>#DIV/0!</v>
      </c>
      <c r="N133" s="10"/>
      <c r="P133" s="9">
        <v>50</v>
      </c>
    </row>
    <row r="134" spans="1:16" ht="33" customHeight="1" x14ac:dyDescent="0.2">
      <c r="A134" s="42" t="s">
        <v>284</v>
      </c>
      <c r="B134" s="43">
        <v>102</v>
      </c>
      <c r="C134" s="43" t="s">
        <v>37</v>
      </c>
      <c r="D134" s="44" t="s">
        <v>285</v>
      </c>
      <c r="E134" s="43" t="s">
        <v>13</v>
      </c>
      <c r="F134" s="43">
        <v>50</v>
      </c>
      <c r="G134" s="45">
        <v>0</v>
      </c>
      <c r="H134" s="45">
        <f t="shared" si="11"/>
        <v>0</v>
      </c>
      <c r="I134" s="45">
        <f t="shared" si="14"/>
        <v>0</v>
      </c>
      <c r="J134" s="47">
        <f t="shared" si="15"/>
        <v>0</v>
      </c>
      <c r="K134" s="46" t="e">
        <f t="shared" si="10"/>
        <v>#DIV/0!</v>
      </c>
      <c r="N134" s="10"/>
      <c r="P134" s="9">
        <v>50</v>
      </c>
    </row>
    <row r="135" spans="1:16" ht="33" customHeight="1" x14ac:dyDescent="0.2">
      <c r="A135" s="42" t="s">
        <v>286</v>
      </c>
      <c r="B135" s="43">
        <v>95</v>
      </c>
      <c r="C135" s="43" t="s">
        <v>37</v>
      </c>
      <c r="D135" s="44" t="s">
        <v>287</v>
      </c>
      <c r="E135" s="43" t="s">
        <v>13</v>
      </c>
      <c r="F135" s="43">
        <v>50</v>
      </c>
      <c r="G135" s="45">
        <v>0</v>
      </c>
      <c r="H135" s="45">
        <f t="shared" si="11"/>
        <v>0</v>
      </c>
      <c r="I135" s="45">
        <f t="shared" si="14"/>
        <v>0</v>
      </c>
      <c r="J135" s="47">
        <f t="shared" si="15"/>
        <v>0</v>
      </c>
      <c r="K135" s="46" t="e">
        <f t="shared" si="10"/>
        <v>#DIV/0!</v>
      </c>
      <c r="N135" s="10"/>
      <c r="P135" s="9">
        <v>50</v>
      </c>
    </row>
    <row r="136" spans="1:16" ht="33" customHeight="1" x14ac:dyDescent="0.2">
      <c r="A136" s="42" t="s">
        <v>288</v>
      </c>
      <c r="B136" s="43">
        <v>96</v>
      </c>
      <c r="C136" s="43" t="s">
        <v>37</v>
      </c>
      <c r="D136" s="44" t="s">
        <v>289</v>
      </c>
      <c r="E136" s="43" t="s">
        <v>13</v>
      </c>
      <c r="F136" s="43">
        <v>50</v>
      </c>
      <c r="G136" s="45">
        <v>0</v>
      </c>
      <c r="H136" s="45">
        <f t="shared" si="11"/>
        <v>0</v>
      </c>
      <c r="I136" s="45">
        <f t="shared" si="14"/>
        <v>0</v>
      </c>
      <c r="J136" s="47">
        <f t="shared" si="15"/>
        <v>0</v>
      </c>
      <c r="K136" s="46" t="e">
        <f t="shared" si="10"/>
        <v>#DIV/0!</v>
      </c>
      <c r="N136" s="10"/>
      <c r="P136" s="9">
        <v>50</v>
      </c>
    </row>
    <row r="137" spans="1:16" ht="33" customHeight="1" x14ac:dyDescent="0.2">
      <c r="A137" s="42" t="s">
        <v>290</v>
      </c>
      <c r="B137" s="43">
        <v>97</v>
      </c>
      <c r="C137" s="43" t="s">
        <v>37</v>
      </c>
      <c r="D137" s="44" t="s">
        <v>291</v>
      </c>
      <c r="E137" s="43" t="s">
        <v>13</v>
      </c>
      <c r="F137" s="43">
        <v>50</v>
      </c>
      <c r="G137" s="45">
        <v>0</v>
      </c>
      <c r="H137" s="45">
        <f t="shared" si="11"/>
        <v>0</v>
      </c>
      <c r="I137" s="45">
        <f t="shared" si="14"/>
        <v>0</v>
      </c>
      <c r="J137" s="47">
        <f t="shared" si="15"/>
        <v>0</v>
      </c>
      <c r="K137" s="46" t="e">
        <f t="shared" si="10"/>
        <v>#DIV/0!</v>
      </c>
      <c r="N137" s="10"/>
      <c r="P137" s="9">
        <v>50</v>
      </c>
    </row>
    <row r="138" spans="1:16" ht="33" customHeight="1" x14ac:dyDescent="0.2">
      <c r="A138" s="42" t="s">
        <v>292</v>
      </c>
      <c r="B138" s="43">
        <v>98</v>
      </c>
      <c r="C138" s="43" t="s">
        <v>37</v>
      </c>
      <c r="D138" s="44" t="s">
        <v>293</v>
      </c>
      <c r="E138" s="43" t="s">
        <v>13</v>
      </c>
      <c r="F138" s="43">
        <v>50</v>
      </c>
      <c r="G138" s="45">
        <v>0</v>
      </c>
      <c r="H138" s="45">
        <f t="shared" si="11"/>
        <v>0</v>
      </c>
      <c r="I138" s="45">
        <f t="shared" si="14"/>
        <v>0</v>
      </c>
      <c r="J138" s="47">
        <f t="shared" si="15"/>
        <v>0</v>
      </c>
      <c r="K138" s="46" t="e">
        <f t="shared" si="10"/>
        <v>#DIV/0!</v>
      </c>
      <c r="N138" s="10"/>
      <c r="P138" s="9">
        <v>50</v>
      </c>
    </row>
    <row r="139" spans="1:16" ht="33" customHeight="1" x14ac:dyDescent="0.2">
      <c r="A139" s="42" t="s">
        <v>294</v>
      </c>
      <c r="B139" s="43">
        <v>99</v>
      </c>
      <c r="C139" s="43" t="s">
        <v>37</v>
      </c>
      <c r="D139" s="44" t="s">
        <v>295</v>
      </c>
      <c r="E139" s="43" t="s">
        <v>13</v>
      </c>
      <c r="F139" s="43">
        <v>50</v>
      </c>
      <c r="G139" s="45">
        <v>0</v>
      </c>
      <c r="H139" s="45">
        <f t="shared" si="11"/>
        <v>0</v>
      </c>
      <c r="I139" s="45">
        <f t="shared" si="14"/>
        <v>0</v>
      </c>
      <c r="J139" s="47">
        <f t="shared" si="15"/>
        <v>0</v>
      </c>
      <c r="K139" s="46" t="e">
        <f t="shared" si="10"/>
        <v>#DIV/0!</v>
      </c>
      <c r="N139" s="10"/>
      <c r="P139" s="9">
        <v>50</v>
      </c>
    </row>
    <row r="140" spans="1:16" ht="33" customHeight="1" x14ac:dyDescent="0.2">
      <c r="A140" s="42" t="s">
        <v>296</v>
      </c>
      <c r="B140" s="43">
        <v>100</v>
      </c>
      <c r="C140" s="43" t="s">
        <v>37</v>
      </c>
      <c r="D140" s="44" t="s">
        <v>297</v>
      </c>
      <c r="E140" s="43" t="s">
        <v>13</v>
      </c>
      <c r="F140" s="43">
        <v>50</v>
      </c>
      <c r="G140" s="45">
        <v>0</v>
      </c>
      <c r="H140" s="45">
        <f t="shared" si="11"/>
        <v>0</v>
      </c>
      <c r="I140" s="45">
        <f t="shared" si="14"/>
        <v>0</v>
      </c>
      <c r="J140" s="47">
        <f t="shared" si="15"/>
        <v>0</v>
      </c>
      <c r="K140" s="46" t="e">
        <f t="shared" si="10"/>
        <v>#DIV/0!</v>
      </c>
      <c r="N140" s="10"/>
      <c r="P140" s="9">
        <v>50</v>
      </c>
    </row>
    <row r="141" spans="1:16" ht="33" customHeight="1" x14ac:dyDescent="0.2">
      <c r="A141" s="42" t="s">
        <v>298</v>
      </c>
      <c r="B141" s="43">
        <v>75</v>
      </c>
      <c r="C141" s="43" t="s">
        <v>37</v>
      </c>
      <c r="D141" s="44" t="s">
        <v>299</v>
      </c>
      <c r="E141" s="43" t="s">
        <v>13</v>
      </c>
      <c r="F141" s="43">
        <v>5</v>
      </c>
      <c r="G141" s="45">
        <v>0</v>
      </c>
      <c r="H141" s="45">
        <f t="shared" si="11"/>
        <v>0</v>
      </c>
      <c r="I141" s="45">
        <f t="shared" si="14"/>
        <v>0</v>
      </c>
      <c r="J141" s="47">
        <f t="shared" si="15"/>
        <v>0</v>
      </c>
      <c r="K141" s="46" t="e">
        <f t="shared" ref="K141:K204" si="16">J141/$J$1528</f>
        <v>#DIV/0!</v>
      </c>
      <c r="N141" s="10"/>
      <c r="P141" s="9">
        <v>5</v>
      </c>
    </row>
    <row r="142" spans="1:16" ht="33" customHeight="1" x14ac:dyDescent="0.2">
      <c r="A142" s="42" t="s">
        <v>300</v>
      </c>
      <c r="B142" s="43">
        <v>114</v>
      </c>
      <c r="C142" s="43" t="s">
        <v>37</v>
      </c>
      <c r="D142" s="44" t="s">
        <v>301</v>
      </c>
      <c r="E142" s="43" t="s">
        <v>13</v>
      </c>
      <c r="F142" s="43">
        <v>20</v>
      </c>
      <c r="G142" s="45">
        <v>0</v>
      </c>
      <c r="H142" s="45">
        <f t="shared" ref="H142:H205" si="17">TRUNC(G142*$J$7+G142,2)</f>
        <v>0</v>
      </c>
      <c r="I142" s="45">
        <f t="shared" si="14"/>
        <v>0</v>
      </c>
      <c r="J142" s="47">
        <f t="shared" si="15"/>
        <v>0</v>
      </c>
      <c r="K142" s="46" t="e">
        <f t="shared" si="16"/>
        <v>#DIV/0!</v>
      </c>
      <c r="N142" s="10"/>
      <c r="P142" s="9">
        <v>20</v>
      </c>
    </row>
    <row r="143" spans="1:16" ht="33" customHeight="1" x14ac:dyDescent="0.2">
      <c r="A143" s="42" t="s">
        <v>302</v>
      </c>
      <c r="B143" s="43">
        <v>68</v>
      </c>
      <c r="C143" s="43" t="s">
        <v>37</v>
      </c>
      <c r="D143" s="44" t="s">
        <v>303</v>
      </c>
      <c r="E143" s="43" t="s">
        <v>13</v>
      </c>
      <c r="F143" s="43">
        <v>20</v>
      </c>
      <c r="G143" s="45">
        <v>0</v>
      </c>
      <c r="H143" s="45">
        <f t="shared" si="17"/>
        <v>0</v>
      </c>
      <c r="I143" s="45">
        <f t="shared" si="14"/>
        <v>0</v>
      </c>
      <c r="J143" s="47">
        <f t="shared" si="15"/>
        <v>0</v>
      </c>
      <c r="K143" s="46" t="e">
        <f t="shared" si="16"/>
        <v>#DIV/0!</v>
      </c>
      <c r="N143" s="10"/>
      <c r="P143" s="9">
        <v>20</v>
      </c>
    </row>
    <row r="144" spans="1:16" ht="33" customHeight="1" x14ac:dyDescent="0.2">
      <c r="A144" s="42" t="s">
        <v>304</v>
      </c>
      <c r="B144" s="43">
        <v>86</v>
      </c>
      <c r="C144" s="43" t="s">
        <v>37</v>
      </c>
      <c r="D144" s="44" t="s">
        <v>305</v>
      </c>
      <c r="E144" s="43" t="s">
        <v>13</v>
      </c>
      <c r="F144" s="43">
        <v>20</v>
      </c>
      <c r="G144" s="45">
        <v>0</v>
      </c>
      <c r="H144" s="45">
        <f t="shared" si="17"/>
        <v>0</v>
      </c>
      <c r="I144" s="45">
        <f t="shared" si="14"/>
        <v>0</v>
      </c>
      <c r="J144" s="47">
        <f t="shared" si="15"/>
        <v>0</v>
      </c>
      <c r="K144" s="46" t="e">
        <f t="shared" si="16"/>
        <v>#DIV/0!</v>
      </c>
      <c r="N144" s="10"/>
      <c r="P144" s="9">
        <v>20</v>
      </c>
    </row>
    <row r="145" spans="1:16" ht="33" customHeight="1" x14ac:dyDescent="0.2">
      <c r="A145" s="42" t="s">
        <v>306</v>
      </c>
      <c r="B145" s="43">
        <v>66</v>
      </c>
      <c r="C145" s="43" t="s">
        <v>37</v>
      </c>
      <c r="D145" s="44" t="s">
        <v>307</v>
      </c>
      <c r="E145" s="43" t="s">
        <v>13</v>
      </c>
      <c r="F145" s="43">
        <v>20</v>
      </c>
      <c r="G145" s="45">
        <v>0</v>
      </c>
      <c r="H145" s="45">
        <f t="shared" si="17"/>
        <v>0</v>
      </c>
      <c r="I145" s="45">
        <f t="shared" si="14"/>
        <v>0</v>
      </c>
      <c r="J145" s="47">
        <f t="shared" si="15"/>
        <v>0</v>
      </c>
      <c r="K145" s="46" t="e">
        <f t="shared" si="16"/>
        <v>#DIV/0!</v>
      </c>
      <c r="N145" s="10"/>
      <c r="P145" s="9">
        <v>20</v>
      </c>
    </row>
    <row r="146" spans="1:16" ht="33" customHeight="1" x14ac:dyDescent="0.2">
      <c r="A146" s="42" t="s">
        <v>308</v>
      </c>
      <c r="B146" s="43">
        <v>69</v>
      </c>
      <c r="C146" s="43" t="s">
        <v>37</v>
      </c>
      <c r="D146" s="44" t="s">
        <v>309</v>
      </c>
      <c r="E146" s="43" t="s">
        <v>13</v>
      </c>
      <c r="F146" s="43">
        <v>20</v>
      </c>
      <c r="G146" s="45">
        <v>0</v>
      </c>
      <c r="H146" s="45">
        <f t="shared" si="17"/>
        <v>0</v>
      </c>
      <c r="I146" s="45">
        <f t="shared" si="14"/>
        <v>0</v>
      </c>
      <c r="J146" s="47">
        <f t="shared" si="15"/>
        <v>0</v>
      </c>
      <c r="K146" s="46" t="e">
        <f t="shared" si="16"/>
        <v>#DIV/0!</v>
      </c>
      <c r="N146" s="10"/>
      <c r="P146" s="9">
        <v>20</v>
      </c>
    </row>
    <row r="147" spans="1:16" ht="33" customHeight="1" x14ac:dyDescent="0.2">
      <c r="A147" s="42" t="s">
        <v>310</v>
      </c>
      <c r="B147" s="43">
        <v>83</v>
      </c>
      <c r="C147" s="43" t="s">
        <v>37</v>
      </c>
      <c r="D147" s="44" t="s">
        <v>311</v>
      </c>
      <c r="E147" s="43" t="s">
        <v>13</v>
      </c>
      <c r="F147" s="43">
        <v>20</v>
      </c>
      <c r="G147" s="45">
        <v>0</v>
      </c>
      <c r="H147" s="45">
        <f t="shared" si="17"/>
        <v>0</v>
      </c>
      <c r="I147" s="45">
        <f t="shared" si="14"/>
        <v>0</v>
      </c>
      <c r="J147" s="47">
        <f t="shared" si="15"/>
        <v>0</v>
      </c>
      <c r="K147" s="46" t="e">
        <f t="shared" si="16"/>
        <v>#DIV/0!</v>
      </c>
      <c r="N147" s="10"/>
      <c r="P147" s="9">
        <v>20</v>
      </c>
    </row>
    <row r="148" spans="1:16" ht="33" customHeight="1" x14ac:dyDescent="0.2">
      <c r="A148" s="42" t="s">
        <v>312</v>
      </c>
      <c r="B148" s="43">
        <v>74</v>
      </c>
      <c r="C148" s="43" t="s">
        <v>37</v>
      </c>
      <c r="D148" s="44" t="s">
        <v>313</v>
      </c>
      <c r="E148" s="43" t="s">
        <v>13</v>
      </c>
      <c r="F148" s="43">
        <v>2</v>
      </c>
      <c r="G148" s="45">
        <v>0</v>
      </c>
      <c r="H148" s="45">
        <f t="shared" si="17"/>
        <v>0</v>
      </c>
      <c r="I148" s="45">
        <f t="shared" si="14"/>
        <v>0</v>
      </c>
      <c r="J148" s="47">
        <f t="shared" si="15"/>
        <v>0</v>
      </c>
      <c r="K148" s="46" t="e">
        <f t="shared" si="16"/>
        <v>#DIV/0!</v>
      </c>
      <c r="N148" s="10"/>
      <c r="P148" s="9">
        <v>2</v>
      </c>
    </row>
    <row r="149" spans="1:16" ht="27" customHeight="1" x14ac:dyDescent="0.2">
      <c r="A149" s="42" t="s">
        <v>314</v>
      </c>
      <c r="B149" s="43">
        <v>122</v>
      </c>
      <c r="C149" s="43" t="s">
        <v>37</v>
      </c>
      <c r="D149" s="44" t="s">
        <v>315</v>
      </c>
      <c r="E149" s="43" t="s">
        <v>13</v>
      </c>
      <c r="F149" s="43">
        <v>30</v>
      </c>
      <c r="G149" s="45">
        <v>0</v>
      </c>
      <c r="H149" s="45">
        <f t="shared" si="17"/>
        <v>0</v>
      </c>
      <c r="I149" s="45">
        <f t="shared" si="14"/>
        <v>0</v>
      </c>
      <c r="J149" s="47">
        <f t="shared" si="15"/>
        <v>0</v>
      </c>
      <c r="K149" s="46" t="e">
        <f t="shared" si="16"/>
        <v>#DIV/0!</v>
      </c>
      <c r="N149" s="10"/>
      <c r="P149" s="9">
        <v>30</v>
      </c>
    </row>
    <row r="150" spans="1:16" ht="27" customHeight="1" x14ac:dyDescent="0.2">
      <c r="A150" s="42" t="s">
        <v>316</v>
      </c>
      <c r="B150" s="43">
        <v>20080</v>
      </c>
      <c r="C150" s="43" t="s">
        <v>37</v>
      </c>
      <c r="D150" s="44" t="s">
        <v>317</v>
      </c>
      <c r="E150" s="43" t="s">
        <v>13</v>
      </c>
      <c r="F150" s="43">
        <v>30</v>
      </c>
      <c r="G150" s="45">
        <v>0</v>
      </c>
      <c r="H150" s="45">
        <f t="shared" si="17"/>
        <v>0</v>
      </c>
      <c r="I150" s="45">
        <f t="shared" si="14"/>
        <v>0</v>
      </c>
      <c r="J150" s="47">
        <f t="shared" si="15"/>
        <v>0</v>
      </c>
      <c r="K150" s="46" t="e">
        <f t="shared" si="16"/>
        <v>#DIV/0!</v>
      </c>
      <c r="N150" s="10"/>
      <c r="P150" s="9">
        <v>30</v>
      </c>
    </row>
    <row r="151" spans="1:16" ht="27" customHeight="1" x14ac:dyDescent="0.2">
      <c r="A151" s="42" t="s">
        <v>318</v>
      </c>
      <c r="B151" s="43">
        <v>50546</v>
      </c>
      <c r="C151" s="43" t="s">
        <v>41</v>
      </c>
      <c r="D151" s="44" t="s">
        <v>319</v>
      </c>
      <c r="E151" s="43" t="s">
        <v>39</v>
      </c>
      <c r="F151" s="43">
        <v>20</v>
      </c>
      <c r="G151" s="45">
        <v>0</v>
      </c>
      <c r="H151" s="45">
        <f t="shared" si="17"/>
        <v>0</v>
      </c>
      <c r="I151" s="45">
        <f t="shared" ref="I151:I214" si="18">TRUNC(F151*G151,2)</f>
        <v>0</v>
      </c>
      <c r="J151" s="47">
        <f t="shared" ref="J151:J214" si="19">TRUNC(F151*H151,2)</f>
        <v>0</v>
      </c>
      <c r="K151" s="46" t="e">
        <f t="shared" si="16"/>
        <v>#DIV/0!</v>
      </c>
      <c r="N151" s="10"/>
      <c r="P151" s="9">
        <v>30</v>
      </c>
    </row>
    <row r="152" spans="1:16" ht="27" customHeight="1" x14ac:dyDescent="0.2">
      <c r="A152" s="42" t="s">
        <v>320</v>
      </c>
      <c r="B152" s="43">
        <v>6854</v>
      </c>
      <c r="C152" s="43" t="s">
        <v>41</v>
      </c>
      <c r="D152" s="44" t="s">
        <v>321</v>
      </c>
      <c r="E152" s="43" t="s">
        <v>39</v>
      </c>
      <c r="F152" s="43">
        <v>20</v>
      </c>
      <c r="G152" s="45">
        <v>0</v>
      </c>
      <c r="H152" s="45">
        <f t="shared" si="17"/>
        <v>0</v>
      </c>
      <c r="I152" s="45">
        <f t="shared" si="18"/>
        <v>0</v>
      </c>
      <c r="J152" s="47">
        <f t="shared" si="19"/>
        <v>0</v>
      </c>
      <c r="K152" s="46" t="e">
        <f t="shared" si="16"/>
        <v>#DIV/0!</v>
      </c>
      <c r="N152" s="10"/>
      <c r="P152" s="9">
        <v>30</v>
      </c>
    </row>
    <row r="153" spans="1:16" ht="27" customHeight="1" x14ac:dyDescent="0.2">
      <c r="A153" s="42" t="s">
        <v>322</v>
      </c>
      <c r="B153" s="43">
        <v>50550</v>
      </c>
      <c r="C153" s="43" t="s">
        <v>41</v>
      </c>
      <c r="D153" s="44" t="s">
        <v>323</v>
      </c>
      <c r="E153" s="43" t="s">
        <v>39</v>
      </c>
      <c r="F153" s="43">
        <v>20</v>
      </c>
      <c r="G153" s="45">
        <v>0</v>
      </c>
      <c r="H153" s="45">
        <f t="shared" si="17"/>
        <v>0</v>
      </c>
      <c r="I153" s="45">
        <f t="shared" si="18"/>
        <v>0</v>
      </c>
      <c r="J153" s="47">
        <f t="shared" si="19"/>
        <v>0</v>
      </c>
      <c r="K153" s="46" t="e">
        <f t="shared" si="16"/>
        <v>#DIV/0!</v>
      </c>
      <c r="N153" s="10"/>
      <c r="P153" s="9">
        <v>30</v>
      </c>
    </row>
    <row r="154" spans="1:16" ht="33" customHeight="1" x14ac:dyDescent="0.2">
      <c r="A154" s="42" t="s">
        <v>324</v>
      </c>
      <c r="B154" s="43">
        <v>4246</v>
      </c>
      <c r="C154" s="43" t="s">
        <v>41</v>
      </c>
      <c r="D154" s="44" t="s">
        <v>325</v>
      </c>
      <c r="E154" s="43" t="s">
        <v>39</v>
      </c>
      <c r="F154" s="43">
        <v>20</v>
      </c>
      <c r="G154" s="45">
        <v>0</v>
      </c>
      <c r="H154" s="45">
        <f t="shared" si="17"/>
        <v>0</v>
      </c>
      <c r="I154" s="45">
        <f t="shared" si="18"/>
        <v>0</v>
      </c>
      <c r="J154" s="47">
        <f t="shared" si="19"/>
        <v>0</v>
      </c>
      <c r="K154" s="46" t="e">
        <f t="shared" si="16"/>
        <v>#DIV/0!</v>
      </c>
      <c r="N154" s="10"/>
      <c r="P154" s="9">
        <v>30</v>
      </c>
    </row>
    <row r="155" spans="1:16" ht="33" customHeight="1" x14ac:dyDescent="0.2">
      <c r="A155" s="42" t="s">
        <v>326</v>
      </c>
      <c r="B155" s="43">
        <v>6809</v>
      </c>
      <c r="C155" s="43" t="s">
        <v>41</v>
      </c>
      <c r="D155" s="44" t="s">
        <v>327</v>
      </c>
      <c r="E155" s="43" t="s">
        <v>39</v>
      </c>
      <c r="F155" s="43">
        <v>20</v>
      </c>
      <c r="G155" s="45">
        <v>0</v>
      </c>
      <c r="H155" s="45">
        <f t="shared" si="17"/>
        <v>0</v>
      </c>
      <c r="I155" s="45">
        <f t="shared" si="18"/>
        <v>0</v>
      </c>
      <c r="J155" s="47">
        <f t="shared" si="19"/>
        <v>0</v>
      </c>
      <c r="K155" s="46" t="e">
        <f t="shared" si="16"/>
        <v>#DIV/0!</v>
      </c>
      <c r="N155" s="10"/>
      <c r="P155" s="9">
        <v>10</v>
      </c>
    </row>
    <row r="156" spans="1:16" ht="33" customHeight="1" x14ac:dyDescent="0.2">
      <c r="A156" s="42" t="s">
        <v>328</v>
      </c>
      <c r="B156" s="43">
        <v>1275</v>
      </c>
      <c r="C156" s="43" t="s">
        <v>41</v>
      </c>
      <c r="D156" s="44" t="s">
        <v>329</v>
      </c>
      <c r="E156" s="43" t="s">
        <v>39</v>
      </c>
      <c r="F156" s="43">
        <v>20</v>
      </c>
      <c r="G156" s="45">
        <v>0</v>
      </c>
      <c r="H156" s="45">
        <f t="shared" si="17"/>
        <v>0</v>
      </c>
      <c r="I156" s="45">
        <f t="shared" si="18"/>
        <v>0</v>
      </c>
      <c r="J156" s="47">
        <f t="shared" si="19"/>
        <v>0</v>
      </c>
      <c r="K156" s="46" t="e">
        <f t="shared" si="16"/>
        <v>#DIV/0!</v>
      </c>
      <c r="N156" s="10"/>
      <c r="P156" s="9">
        <v>30</v>
      </c>
    </row>
    <row r="157" spans="1:16" ht="33" customHeight="1" x14ac:dyDescent="0.2">
      <c r="A157" s="42" t="s">
        <v>330</v>
      </c>
      <c r="B157" s="43">
        <v>1277</v>
      </c>
      <c r="C157" s="43" t="s">
        <v>41</v>
      </c>
      <c r="D157" s="44" t="s">
        <v>331</v>
      </c>
      <c r="E157" s="43" t="s">
        <v>39</v>
      </c>
      <c r="F157" s="43">
        <v>20</v>
      </c>
      <c r="G157" s="45">
        <v>0</v>
      </c>
      <c r="H157" s="45">
        <f t="shared" si="17"/>
        <v>0</v>
      </c>
      <c r="I157" s="45">
        <f t="shared" si="18"/>
        <v>0</v>
      </c>
      <c r="J157" s="47">
        <f t="shared" si="19"/>
        <v>0</v>
      </c>
      <c r="K157" s="46" t="e">
        <f t="shared" si="16"/>
        <v>#DIV/0!</v>
      </c>
      <c r="N157" s="10"/>
      <c r="P157" s="9">
        <v>20</v>
      </c>
    </row>
    <row r="158" spans="1:16" ht="27" customHeight="1" x14ac:dyDescent="0.2">
      <c r="A158" s="42" t="s">
        <v>332</v>
      </c>
      <c r="B158" s="43">
        <v>1278</v>
      </c>
      <c r="C158" s="43" t="s">
        <v>41</v>
      </c>
      <c r="D158" s="44" t="s">
        <v>333</v>
      </c>
      <c r="E158" s="43" t="s">
        <v>39</v>
      </c>
      <c r="F158" s="43">
        <v>20</v>
      </c>
      <c r="G158" s="45">
        <v>0</v>
      </c>
      <c r="H158" s="45">
        <f t="shared" si="17"/>
        <v>0</v>
      </c>
      <c r="I158" s="45">
        <f t="shared" si="18"/>
        <v>0</v>
      </c>
      <c r="J158" s="47">
        <f t="shared" si="19"/>
        <v>0</v>
      </c>
      <c r="K158" s="46" t="e">
        <f t="shared" si="16"/>
        <v>#DIV/0!</v>
      </c>
      <c r="N158" s="10"/>
      <c r="P158" s="9">
        <v>20</v>
      </c>
    </row>
    <row r="159" spans="1:16" ht="27" customHeight="1" x14ac:dyDescent="0.2">
      <c r="A159" s="42" t="s">
        <v>334</v>
      </c>
      <c r="B159" s="43">
        <v>1285</v>
      </c>
      <c r="C159" s="43" t="s">
        <v>41</v>
      </c>
      <c r="D159" s="44" t="s">
        <v>335</v>
      </c>
      <c r="E159" s="43" t="s">
        <v>39</v>
      </c>
      <c r="F159" s="43">
        <v>20</v>
      </c>
      <c r="G159" s="45">
        <v>0</v>
      </c>
      <c r="H159" s="45">
        <f t="shared" si="17"/>
        <v>0</v>
      </c>
      <c r="I159" s="45">
        <f t="shared" si="18"/>
        <v>0</v>
      </c>
      <c r="J159" s="47">
        <f t="shared" si="19"/>
        <v>0</v>
      </c>
      <c r="K159" s="46" t="e">
        <f t="shared" si="16"/>
        <v>#DIV/0!</v>
      </c>
      <c r="N159" s="10"/>
      <c r="P159" s="9">
        <v>10</v>
      </c>
    </row>
    <row r="160" spans="1:16" ht="27" customHeight="1" x14ac:dyDescent="0.2">
      <c r="A160" s="42" t="s">
        <v>336</v>
      </c>
      <c r="B160" s="43">
        <v>301</v>
      </c>
      <c r="C160" s="43" t="s">
        <v>37</v>
      </c>
      <c r="D160" s="44" t="s">
        <v>337</v>
      </c>
      <c r="E160" s="43" t="s">
        <v>39</v>
      </c>
      <c r="F160" s="43">
        <v>30</v>
      </c>
      <c r="G160" s="45">
        <v>0</v>
      </c>
      <c r="H160" s="45">
        <f t="shared" si="17"/>
        <v>0</v>
      </c>
      <c r="I160" s="45">
        <f t="shared" si="18"/>
        <v>0</v>
      </c>
      <c r="J160" s="47">
        <f t="shared" si="19"/>
        <v>0</v>
      </c>
      <c r="K160" s="46" t="e">
        <f t="shared" si="16"/>
        <v>#DIV/0!</v>
      </c>
      <c r="N160" s="10"/>
      <c r="P160" s="9">
        <v>10</v>
      </c>
    </row>
    <row r="161" spans="1:16" ht="33" customHeight="1" x14ac:dyDescent="0.2">
      <c r="A161" s="42" t="s">
        <v>338</v>
      </c>
      <c r="B161" s="43">
        <v>296</v>
      </c>
      <c r="C161" s="43" t="s">
        <v>37</v>
      </c>
      <c r="D161" s="44" t="s">
        <v>339</v>
      </c>
      <c r="E161" s="43" t="s">
        <v>39</v>
      </c>
      <c r="F161" s="43">
        <v>30</v>
      </c>
      <c r="G161" s="45">
        <v>0</v>
      </c>
      <c r="H161" s="45">
        <f t="shared" si="17"/>
        <v>0</v>
      </c>
      <c r="I161" s="45">
        <f t="shared" si="18"/>
        <v>0</v>
      </c>
      <c r="J161" s="47">
        <f t="shared" si="19"/>
        <v>0</v>
      </c>
      <c r="K161" s="46" t="e">
        <f t="shared" si="16"/>
        <v>#DIV/0!</v>
      </c>
      <c r="N161" s="10"/>
      <c r="P161" s="9">
        <v>50</v>
      </c>
    </row>
    <row r="162" spans="1:16" ht="33" customHeight="1" x14ac:dyDescent="0.2">
      <c r="A162" s="42" t="s">
        <v>340</v>
      </c>
      <c r="B162" s="43">
        <v>297</v>
      </c>
      <c r="C162" s="43" t="s">
        <v>37</v>
      </c>
      <c r="D162" s="44" t="s">
        <v>341</v>
      </c>
      <c r="E162" s="43" t="s">
        <v>39</v>
      </c>
      <c r="F162" s="43">
        <v>30</v>
      </c>
      <c r="G162" s="45">
        <v>0</v>
      </c>
      <c r="H162" s="45">
        <f t="shared" si="17"/>
        <v>0</v>
      </c>
      <c r="I162" s="45">
        <f t="shared" si="18"/>
        <v>0</v>
      </c>
      <c r="J162" s="47">
        <f t="shared" si="19"/>
        <v>0</v>
      </c>
      <c r="K162" s="46" t="e">
        <f t="shared" si="16"/>
        <v>#DIV/0!</v>
      </c>
      <c r="N162" s="10"/>
      <c r="P162" s="9">
        <v>10</v>
      </c>
    </row>
    <row r="163" spans="1:16" ht="33" customHeight="1" x14ac:dyDescent="0.2">
      <c r="A163" s="42" t="s">
        <v>342</v>
      </c>
      <c r="B163" s="43">
        <v>299</v>
      </c>
      <c r="C163" s="43" t="s">
        <v>37</v>
      </c>
      <c r="D163" s="44" t="s">
        <v>343</v>
      </c>
      <c r="E163" s="43" t="s">
        <v>39</v>
      </c>
      <c r="F163" s="43">
        <v>30</v>
      </c>
      <c r="G163" s="45">
        <v>0</v>
      </c>
      <c r="H163" s="45">
        <f t="shared" si="17"/>
        <v>0</v>
      </c>
      <c r="I163" s="45">
        <f t="shared" si="18"/>
        <v>0</v>
      </c>
      <c r="J163" s="47">
        <f t="shared" si="19"/>
        <v>0</v>
      </c>
      <c r="K163" s="46" t="e">
        <f t="shared" si="16"/>
        <v>#DIV/0!</v>
      </c>
      <c r="N163" s="10"/>
      <c r="P163" s="9">
        <v>10</v>
      </c>
    </row>
    <row r="164" spans="1:16" ht="33" customHeight="1" x14ac:dyDescent="0.2">
      <c r="A164" s="42" t="s">
        <v>344</v>
      </c>
      <c r="B164" s="43">
        <v>300</v>
      </c>
      <c r="C164" s="43" t="s">
        <v>37</v>
      </c>
      <c r="D164" s="44" t="s">
        <v>345</v>
      </c>
      <c r="E164" s="43" t="s">
        <v>39</v>
      </c>
      <c r="F164" s="43">
        <v>10</v>
      </c>
      <c r="G164" s="45">
        <v>0</v>
      </c>
      <c r="H164" s="45">
        <f t="shared" si="17"/>
        <v>0</v>
      </c>
      <c r="I164" s="45">
        <f t="shared" si="18"/>
        <v>0</v>
      </c>
      <c r="J164" s="47">
        <f t="shared" si="19"/>
        <v>0</v>
      </c>
      <c r="K164" s="46" t="e">
        <f t="shared" si="16"/>
        <v>#DIV/0!</v>
      </c>
      <c r="N164" s="10"/>
      <c r="P164" s="9">
        <v>10</v>
      </c>
    </row>
    <row r="165" spans="1:16" ht="33" customHeight="1" x14ac:dyDescent="0.2">
      <c r="A165" s="42" t="s">
        <v>346</v>
      </c>
      <c r="B165" s="43">
        <v>20085</v>
      </c>
      <c r="C165" s="43" t="s">
        <v>37</v>
      </c>
      <c r="D165" s="44" t="s">
        <v>347</v>
      </c>
      <c r="E165" s="43" t="s">
        <v>39</v>
      </c>
      <c r="F165" s="43">
        <v>30</v>
      </c>
      <c r="G165" s="45">
        <v>0</v>
      </c>
      <c r="H165" s="45">
        <f t="shared" si="17"/>
        <v>0</v>
      </c>
      <c r="I165" s="45">
        <f t="shared" si="18"/>
        <v>0</v>
      </c>
      <c r="J165" s="47">
        <f t="shared" si="19"/>
        <v>0</v>
      </c>
      <c r="K165" s="46" t="e">
        <f t="shared" si="16"/>
        <v>#DIV/0!</v>
      </c>
      <c r="N165" s="10"/>
      <c r="P165" s="9">
        <v>10</v>
      </c>
    </row>
    <row r="166" spans="1:16" ht="33" customHeight="1" x14ac:dyDescent="0.2">
      <c r="A166" s="42" t="s">
        <v>348</v>
      </c>
      <c r="B166" s="43">
        <v>298</v>
      </c>
      <c r="C166" s="43" t="s">
        <v>37</v>
      </c>
      <c r="D166" s="44" t="s">
        <v>349</v>
      </c>
      <c r="E166" s="43" t="s">
        <v>39</v>
      </c>
      <c r="F166" s="43">
        <v>20</v>
      </c>
      <c r="G166" s="45">
        <v>0</v>
      </c>
      <c r="H166" s="45">
        <f t="shared" si="17"/>
        <v>0</v>
      </c>
      <c r="I166" s="45">
        <f t="shared" si="18"/>
        <v>0</v>
      </c>
      <c r="J166" s="47">
        <f t="shared" si="19"/>
        <v>0</v>
      </c>
      <c r="K166" s="46" t="e">
        <f t="shared" si="16"/>
        <v>#DIV/0!</v>
      </c>
      <c r="N166" s="10"/>
      <c r="P166" s="9">
        <v>2</v>
      </c>
    </row>
    <row r="167" spans="1:16" ht="33" customHeight="1" x14ac:dyDescent="0.2">
      <c r="A167" s="42" t="s">
        <v>350</v>
      </c>
      <c r="B167" s="43">
        <v>311</v>
      </c>
      <c r="C167" s="43" t="s">
        <v>37</v>
      </c>
      <c r="D167" s="44" t="s">
        <v>351</v>
      </c>
      <c r="E167" s="43" t="s">
        <v>39</v>
      </c>
      <c r="F167" s="43">
        <v>20</v>
      </c>
      <c r="G167" s="45">
        <v>0</v>
      </c>
      <c r="H167" s="45">
        <f t="shared" si="17"/>
        <v>0</v>
      </c>
      <c r="I167" s="45">
        <f t="shared" si="18"/>
        <v>0</v>
      </c>
      <c r="J167" s="47">
        <f t="shared" si="19"/>
        <v>0</v>
      </c>
      <c r="K167" s="46" t="e">
        <f t="shared" si="16"/>
        <v>#DIV/0!</v>
      </c>
      <c r="N167" s="10"/>
      <c r="P167" s="9">
        <v>2</v>
      </c>
    </row>
    <row r="168" spans="1:16" ht="33" customHeight="1" x14ac:dyDescent="0.2">
      <c r="A168" s="42" t="s">
        <v>352</v>
      </c>
      <c r="B168" s="43">
        <v>318</v>
      </c>
      <c r="C168" s="43" t="s">
        <v>37</v>
      </c>
      <c r="D168" s="44" t="s">
        <v>353</v>
      </c>
      <c r="E168" s="43" t="s">
        <v>39</v>
      </c>
      <c r="F168" s="43">
        <v>10</v>
      </c>
      <c r="G168" s="45">
        <v>0</v>
      </c>
      <c r="H168" s="45">
        <f t="shared" si="17"/>
        <v>0</v>
      </c>
      <c r="I168" s="45">
        <f t="shared" si="18"/>
        <v>0</v>
      </c>
      <c r="J168" s="47">
        <f t="shared" si="19"/>
        <v>0</v>
      </c>
      <c r="K168" s="46" t="e">
        <f t="shared" si="16"/>
        <v>#DIV/0!</v>
      </c>
      <c r="N168" s="10"/>
      <c r="P168" s="9">
        <v>25</v>
      </c>
    </row>
    <row r="169" spans="1:16" ht="33" customHeight="1" x14ac:dyDescent="0.2">
      <c r="A169" s="42" t="s">
        <v>354</v>
      </c>
      <c r="B169" s="43">
        <v>319</v>
      </c>
      <c r="C169" s="43" t="s">
        <v>37</v>
      </c>
      <c r="D169" s="44" t="s">
        <v>355</v>
      </c>
      <c r="E169" s="43" t="s">
        <v>39</v>
      </c>
      <c r="F169" s="43">
        <v>10</v>
      </c>
      <c r="G169" s="45">
        <v>0</v>
      </c>
      <c r="H169" s="45">
        <f t="shared" si="17"/>
        <v>0</v>
      </c>
      <c r="I169" s="45">
        <f t="shared" si="18"/>
        <v>0</v>
      </c>
      <c r="J169" s="47">
        <f t="shared" si="19"/>
        <v>0</v>
      </c>
      <c r="K169" s="46" t="e">
        <f t="shared" si="16"/>
        <v>#DIV/0!</v>
      </c>
      <c r="N169" s="10"/>
      <c r="P169" s="9">
        <v>25</v>
      </c>
    </row>
    <row r="170" spans="1:16" ht="33" customHeight="1" x14ac:dyDescent="0.2">
      <c r="A170" s="42" t="s">
        <v>356</v>
      </c>
      <c r="B170" s="43">
        <v>303</v>
      </c>
      <c r="C170" s="43" t="s">
        <v>37</v>
      </c>
      <c r="D170" s="44" t="s">
        <v>357</v>
      </c>
      <c r="E170" s="43" t="s">
        <v>39</v>
      </c>
      <c r="F170" s="43">
        <v>50</v>
      </c>
      <c r="G170" s="45">
        <v>0</v>
      </c>
      <c r="H170" s="45">
        <f t="shared" si="17"/>
        <v>0</v>
      </c>
      <c r="I170" s="45">
        <f t="shared" si="18"/>
        <v>0</v>
      </c>
      <c r="J170" s="47">
        <f t="shared" si="19"/>
        <v>0</v>
      </c>
      <c r="K170" s="46" t="e">
        <f t="shared" si="16"/>
        <v>#DIV/0!</v>
      </c>
      <c r="N170" s="10"/>
      <c r="P170" s="9">
        <v>10</v>
      </c>
    </row>
    <row r="171" spans="1:16" ht="33" customHeight="1" x14ac:dyDescent="0.2">
      <c r="A171" s="42" t="s">
        <v>358</v>
      </c>
      <c r="B171" s="43">
        <v>305</v>
      </c>
      <c r="C171" s="43" t="s">
        <v>37</v>
      </c>
      <c r="D171" s="44" t="s">
        <v>359</v>
      </c>
      <c r="E171" s="43" t="s">
        <v>39</v>
      </c>
      <c r="F171" s="43">
        <v>10</v>
      </c>
      <c r="G171" s="45">
        <v>0</v>
      </c>
      <c r="H171" s="45">
        <f t="shared" si="17"/>
        <v>0</v>
      </c>
      <c r="I171" s="45">
        <f t="shared" si="18"/>
        <v>0</v>
      </c>
      <c r="J171" s="47">
        <f t="shared" si="19"/>
        <v>0</v>
      </c>
      <c r="K171" s="46" t="e">
        <f t="shared" si="16"/>
        <v>#DIV/0!</v>
      </c>
      <c r="N171" s="10"/>
      <c r="P171" s="9">
        <v>20</v>
      </c>
    </row>
    <row r="172" spans="1:16" ht="33" customHeight="1" x14ac:dyDescent="0.2">
      <c r="A172" s="42" t="s">
        <v>360</v>
      </c>
      <c r="B172" s="43">
        <v>306</v>
      </c>
      <c r="C172" s="43" t="s">
        <v>37</v>
      </c>
      <c r="D172" s="44" t="s">
        <v>361</v>
      </c>
      <c r="E172" s="43" t="s">
        <v>39</v>
      </c>
      <c r="F172" s="43">
        <v>10</v>
      </c>
      <c r="G172" s="45">
        <v>0</v>
      </c>
      <c r="H172" s="45">
        <f t="shared" si="17"/>
        <v>0</v>
      </c>
      <c r="I172" s="45">
        <f t="shared" si="18"/>
        <v>0</v>
      </c>
      <c r="J172" s="47">
        <f t="shared" si="19"/>
        <v>0</v>
      </c>
      <c r="K172" s="46" t="e">
        <f t="shared" si="16"/>
        <v>#DIV/0!</v>
      </c>
      <c r="N172" s="10"/>
      <c r="P172" s="9">
        <v>50</v>
      </c>
    </row>
    <row r="173" spans="1:16" ht="33" customHeight="1" x14ac:dyDescent="0.2">
      <c r="A173" s="42" t="s">
        <v>362</v>
      </c>
      <c r="B173" s="43">
        <v>307</v>
      </c>
      <c r="C173" s="43" t="s">
        <v>37</v>
      </c>
      <c r="D173" s="44" t="s">
        <v>363</v>
      </c>
      <c r="E173" s="43" t="s">
        <v>39</v>
      </c>
      <c r="F173" s="43">
        <v>10</v>
      </c>
      <c r="G173" s="45">
        <v>0</v>
      </c>
      <c r="H173" s="45">
        <f t="shared" si="17"/>
        <v>0</v>
      </c>
      <c r="I173" s="45">
        <f t="shared" si="18"/>
        <v>0</v>
      </c>
      <c r="J173" s="47">
        <f t="shared" si="19"/>
        <v>0</v>
      </c>
      <c r="K173" s="46" t="e">
        <f t="shared" si="16"/>
        <v>#DIV/0!</v>
      </c>
      <c r="N173" s="10"/>
      <c r="P173" s="9">
        <v>50</v>
      </c>
    </row>
    <row r="174" spans="1:16" ht="33" customHeight="1" x14ac:dyDescent="0.2">
      <c r="A174" s="42" t="s">
        <v>364</v>
      </c>
      <c r="B174" s="43">
        <v>309</v>
      </c>
      <c r="C174" s="43" t="s">
        <v>37</v>
      </c>
      <c r="D174" s="44" t="s">
        <v>365</v>
      </c>
      <c r="E174" s="43" t="s">
        <v>39</v>
      </c>
      <c r="F174" s="43">
        <v>10</v>
      </c>
      <c r="G174" s="45">
        <v>0</v>
      </c>
      <c r="H174" s="45">
        <f t="shared" si="17"/>
        <v>0</v>
      </c>
      <c r="I174" s="45">
        <f t="shared" si="18"/>
        <v>0</v>
      </c>
      <c r="J174" s="47">
        <f t="shared" si="19"/>
        <v>0</v>
      </c>
      <c r="K174" s="46" t="e">
        <f t="shared" si="16"/>
        <v>#DIV/0!</v>
      </c>
      <c r="N174" s="10"/>
      <c r="P174" s="9">
        <v>50</v>
      </c>
    </row>
    <row r="175" spans="1:16" ht="33" customHeight="1" x14ac:dyDescent="0.2">
      <c r="A175" s="42" t="s">
        <v>366</v>
      </c>
      <c r="B175" s="43">
        <v>310</v>
      </c>
      <c r="C175" s="43" t="s">
        <v>37</v>
      </c>
      <c r="D175" s="44" t="s">
        <v>367</v>
      </c>
      <c r="E175" s="43" t="s">
        <v>39</v>
      </c>
      <c r="F175" s="43">
        <v>2</v>
      </c>
      <c r="G175" s="45">
        <v>0</v>
      </c>
      <c r="H175" s="45">
        <f t="shared" si="17"/>
        <v>0</v>
      </c>
      <c r="I175" s="45">
        <f t="shared" si="18"/>
        <v>0</v>
      </c>
      <c r="J175" s="47">
        <f t="shared" si="19"/>
        <v>0</v>
      </c>
      <c r="K175" s="46" t="e">
        <f t="shared" si="16"/>
        <v>#DIV/0!</v>
      </c>
      <c r="N175" s="10"/>
      <c r="P175" s="9">
        <v>10</v>
      </c>
    </row>
    <row r="176" spans="1:16" ht="33" customHeight="1" x14ac:dyDescent="0.2">
      <c r="A176" s="42" t="s">
        <v>368</v>
      </c>
      <c r="B176" s="43">
        <v>308</v>
      </c>
      <c r="C176" s="43" t="s">
        <v>37</v>
      </c>
      <c r="D176" s="44" t="s">
        <v>369</v>
      </c>
      <c r="E176" s="43" t="s">
        <v>39</v>
      </c>
      <c r="F176" s="43">
        <v>2</v>
      </c>
      <c r="G176" s="45">
        <v>0</v>
      </c>
      <c r="H176" s="45">
        <f t="shared" si="17"/>
        <v>0</v>
      </c>
      <c r="I176" s="45">
        <f t="shared" si="18"/>
        <v>0</v>
      </c>
      <c r="J176" s="47">
        <f t="shared" si="19"/>
        <v>0</v>
      </c>
      <c r="K176" s="46" t="e">
        <f t="shared" si="16"/>
        <v>#DIV/0!</v>
      </c>
      <c r="N176" s="10"/>
      <c r="P176" s="9">
        <v>50</v>
      </c>
    </row>
    <row r="177" spans="1:16" ht="33" customHeight="1" x14ac:dyDescent="0.2">
      <c r="A177" s="42" t="s">
        <v>370</v>
      </c>
      <c r="B177" s="43">
        <v>328</v>
      </c>
      <c r="C177" s="43" t="s">
        <v>37</v>
      </c>
      <c r="D177" s="44" t="s">
        <v>371</v>
      </c>
      <c r="E177" s="43" t="s">
        <v>39</v>
      </c>
      <c r="F177" s="43">
        <v>25</v>
      </c>
      <c r="G177" s="45">
        <v>0</v>
      </c>
      <c r="H177" s="45">
        <f t="shared" si="17"/>
        <v>0</v>
      </c>
      <c r="I177" s="45">
        <f t="shared" si="18"/>
        <v>0</v>
      </c>
      <c r="J177" s="47">
        <f t="shared" si="19"/>
        <v>0</v>
      </c>
      <c r="K177" s="46" t="e">
        <f t="shared" si="16"/>
        <v>#DIV/0!</v>
      </c>
      <c r="N177" s="10"/>
      <c r="P177" s="9">
        <v>50</v>
      </c>
    </row>
    <row r="178" spans="1:16" ht="33" customHeight="1" x14ac:dyDescent="0.2">
      <c r="A178" s="42" t="s">
        <v>372</v>
      </c>
      <c r="B178" s="43">
        <v>325</v>
      </c>
      <c r="C178" s="43" t="s">
        <v>37</v>
      </c>
      <c r="D178" s="44" t="s">
        <v>373</v>
      </c>
      <c r="E178" s="43" t="s">
        <v>39</v>
      </c>
      <c r="F178" s="43">
        <v>25</v>
      </c>
      <c r="G178" s="45">
        <v>0</v>
      </c>
      <c r="H178" s="45">
        <f t="shared" si="17"/>
        <v>0</v>
      </c>
      <c r="I178" s="45">
        <f t="shared" si="18"/>
        <v>0</v>
      </c>
      <c r="J178" s="47">
        <f t="shared" si="19"/>
        <v>0</v>
      </c>
      <c r="K178" s="46" t="e">
        <f t="shared" si="16"/>
        <v>#DIV/0!</v>
      </c>
      <c r="N178" s="10"/>
      <c r="P178" s="9">
        <v>20</v>
      </c>
    </row>
    <row r="179" spans="1:16" ht="33" customHeight="1" x14ac:dyDescent="0.2">
      <c r="A179" s="42" t="s">
        <v>374</v>
      </c>
      <c r="B179" s="43">
        <v>20326</v>
      </c>
      <c r="C179" s="43" t="s">
        <v>37</v>
      </c>
      <c r="D179" s="44" t="s">
        <v>375</v>
      </c>
      <c r="E179" s="43" t="s">
        <v>39</v>
      </c>
      <c r="F179" s="43">
        <v>10</v>
      </c>
      <c r="G179" s="45">
        <v>0</v>
      </c>
      <c r="H179" s="45">
        <f t="shared" si="17"/>
        <v>0</v>
      </c>
      <c r="I179" s="45">
        <f t="shared" si="18"/>
        <v>0</v>
      </c>
      <c r="J179" s="47">
        <f t="shared" si="19"/>
        <v>0</v>
      </c>
      <c r="K179" s="46" t="e">
        <f t="shared" si="16"/>
        <v>#DIV/0!</v>
      </c>
      <c r="N179" s="10"/>
      <c r="P179" s="9">
        <v>10</v>
      </c>
    </row>
    <row r="180" spans="1:16" ht="33" customHeight="1" x14ac:dyDescent="0.2">
      <c r="A180" s="42" t="s">
        <v>376</v>
      </c>
      <c r="B180" s="43">
        <v>329</v>
      </c>
      <c r="C180" s="43" t="s">
        <v>37</v>
      </c>
      <c r="D180" s="44" t="s">
        <v>377</v>
      </c>
      <c r="E180" s="43" t="s">
        <v>39</v>
      </c>
      <c r="F180" s="43">
        <v>20</v>
      </c>
      <c r="G180" s="45">
        <v>0</v>
      </c>
      <c r="H180" s="45">
        <f t="shared" si="17"/>
        <v>0</v>
      </c>
      <c r="I180" s="45">
        <f t="shared" si="18"/>
        <v>0</v>
      </c>
      <c r="J180" s="47">
        <f t="shared" si="19"/>
        <v>0</v>
      </c>
      <c r="K180" s="46" t="e">
        <f t="shared" si="16"/>
        <v>#DIV/0!</v>
      </c>
      <c r="N180" s="10"/>
      <c r="P180" s="9">
        <v>10</v>
      </c>
    </row>
    <row r="181" spans="1:16" ht="33" customHeight="1" x14ac:dyDescent="0.2">
      <c r="A181" s="42" t="s">
        <v>378</v>
      </c>
      <c r="B181" s="43">
        <v>50548</v>
      </c>
      <c r="C181" s="43" t="s">
        <v>41</v>
      </c>
      <c r="D181" s="44" t="s">
        <v>379</v>
      </c>
      <c r="E181" s="43" t="s">
        <v>39</v>
      </c>
      <c r="F181" s="43">
        <v>20</v>
      </c>
      <c r="G181" s="45">
        <v>0</v>
      </c>
      <c r="H181" s="45">
        <f t="shared" si="17"/>
        <v>0</v>
      </c>
      <c r="I181" s="45">
        <f t="shared" si="18"/>
        <v>0</v>
      </c>
      <c r="J181" s="47">
        <f t="shared" si="19"/>
        <v>0</v>
      </c>
      <c r="K181" s="46" t="e">
        <f t="shared" si="16"/>
        <v>#DIV/0!</v>
      </c>
      <c r="N181" s="10"/>
      <c r="P181" s="9">
        <v>2</v>
      </c>
    </row>
    <row r="182" spans="1:16" ht="33" customHeight="1" x14ac:dyDescent="0.2">
      <c r="A182" s="42" t="s">
        <v>380</v>
      </c>
      <c r="B182" s="43">
        <v>50551</v>
      </c>
      <c r="C182" s="43" t="s">
        <v>41</v>
      </c>
      <c r="D182" s="44" t="s">
        <v>381</v>
      </c>
      <c r="E182" s="43" t="s">
        <v>39</v>
      </c>
      <c r="F182" s="43">
        <v>20</v>
      </c>
      <c r="G182" s="45">
        <v>0</v>
      </c>
      <c r="H182" s="45">
        <f t="shared" si="17"/>
        <v>0</v>
      </c>
      <c r="I182" s="45">
        <f t="shared" si="18"/>
        <v>0</v>
      </c>
      <c r="J182" s="47">
        <f t="shared" si="19"/>
        <v>0</v>
      </c>
      <c r="K182" s="46" t="e">
        <f t="shared" si="16"/>
        <v>#DIV/0!</v>
      </c>
      <c r="N182" s="10"/>
      <c r="P182" s="9">
        <v>20</v>
      </c>
    </row>
    <row r="183" spans="1:16" ht="33" customHeight="1" x14ac:dyDescent="0.2">
      <c r="A183" s="42" t="s">
        <v>382</v>
      </c>
      <c r="B183" s="43">
        <v>50552</v>
      </c>
      <c r="C183" s="43" t="s">
        <v>41</v>
      </c>
      <c r="D183" s="44" t="s">
        <v>383</v>
      </c>
      <c r="E183" s="43" t="s">
        <v>39</v>
      </c>
      <c r="F183" s="43">
        <v>20</v>
      </c>
      <c r="G183" s="45">
        <v>0</v>
      </c>
      <c r="H183" s="45">
        <f t="shared" si="17"/>
        <v>0</v>
      </c>
      <c r="I183" s="45">
        <f t="shared" si="18"/>
        <v>0</v>
      </c>
      <c r="J183" s="47">
        <f t="shared" si="19"/>
        <v>0</v>
      </c>
      <c r="K183" s="46" t="e">
        <f t="shared" si="16"/>
        <v>#DIV/0!</v>
      </c>
      <c r="N183" s="10"/>
      <c r="P183" s="9">
        <v>100</v>
      </c>
    </row>
    <row r="184" spans="1:16" ht="33" customHeight="1" x14ac:dyDescent="0.2">
      <c r="A184" s="42" t="s">
        <v>384</v>
      </c>
      <c r="B184" s="43">
        <v>50540</v>
      </c>
      <c r="C184" s="43" t="s">
        <v>41</v>
      </c>
      <c r="D184" s="44" t="s">
        <v>385</v>
      </c>
      <c r="E184" s="43" t="s">
        <v>39</v>
      </c>
      <c r="F184" s="43">
        <v>20</v>
      </c>
      <c r="G184" s="45">
        <v>0</v>
      </c>
      <c r="H184" s="45">
        <f t="shared" si="17"/>
        <v>0</v>
      </c>
      <c r="I184" s="45">
        <f t="shared" si="18"/>
        <v>0</v>
      </c>
      <c r="J184" s="47">
        <f t="shared" si="19"/>
        <v>0</v>
      </c>
      <c r="K184" s="46" t="e">
        <f t="shared" si="16"/>
        <v>#DIV/0!</v>
      </c>
      <c r="N184" s="10"/>
      <c r="P184" s="9">
        <v>100</v>
      </c>
    </row>
    <row r="185" spans="1:16" ht="33" customHeight="1" x14ac:dyDescent="0.2">
      <c r="A185" s="42" t="s">
        <v>386</v>
      </c>
      <c r="B185" s="43">
        <v>65020</v>
      </c>
      <c r="C185" s="43" t="s">
        <v>41</v>
      </c>
      <c r="D185" s="44" t="s">
        <v>387</v>
      </c>
      <c r="E185" s="43" t="s">
        <v>39</v>
      </c>
      <c r="F185" s="43">
        <v>20</v>
      </c>
      <c r="G185" s="45">
        <v>0</v>
      </c>
      <c r="H185" s="45">
        <f t="shared" si="17"/>
        <v>0</v>
      </c>
      <c r="I185" s="45">
        <f t="shared" si="18"/>
        <v>0</v>
      </c>
      <c r="J185" s="47">
        <f t="shared" si="19"/>
        <v>0</v>
      </c>
      <c r="K185" s="46" t="e">
        <f t="shared" si="16"/>
        <v>#DIV/0!</v>
      </c>
      <c r="N185" s="10"/>
      <c r="P185" s="9">
        <v>100</v>
      </c>
    </row>
    <row r="186" spans="1:16" ht="33" customHeight="1" x14ac:dyDescent="0.2">
      <c r="A186" s="42" t="s">
        <v>388</v>
      </c>
      <c r="B186" s="43">
        <v>65021</v>
      </c>
      <c r="C186" s="43" t="s">
        <v>41</v>
      </c>
      <c r="D186" s="44" t="s">
        <v>389</v>
      </c>
      <c r="E186" s="43" t="s">
        <v>39</v>
      </c>
      <c r="F186" s="43">
        <v>20</v>
      </c>
      <c r="G186" s="45">
        <v>0</v>
      </c>
      <c r="H186" s="45">
        <f t="shared" si="17"/>
        <v>0</v>
      </c>
      <c r="I186" s="45">
        <f t="shared" si="18"/>
        <v>0</v>
      </c>
      <c r="J186" s="47">
        <f t="shared" si="19"/>
        <v>0</v>
      </c>
      <c r="K186" s="46" t="e">
        <f t="shared" si="16"/>
        <v>#DIV/0!</v>
      </c>
      <c r="N186" s="10"/>
      <c r="P186" s="9">
        <v>100</v>
      </c>
    </row>
    <row r="187" spans="1:16" ht="33" customHeight="1" x14ac:dyDescent="0.2">
      <c r="A187" s="42" t="s">
        <v>390</v>
      </c>
      <c r="B187" s="43">
        <v>65022</v>
      </c>
      <c r="C187" s="43" t="s">
        <v>41</v>
      </c>
      <c r="D187" s="44" t="s">
        <v>391</v>
      </c>
      <c r="E187" s="43" t="s">
        <v>39</v>
      </c>
      <c r="F187" s="43">
        <v>20</v>
      </c>
      <c r="G187" s="45">
        <v>0</v>
      </c>
      <c r="H187" s="45">
        <f t="shared" si="17"/>
        <v>0</v>
      </c>
      <c r="I187" s="45">
        <f t="shared" si="18"/>
        <v>0</v>
      </c>
      <c r="J187" s="47">
        <f t="shared" si="19"/>
        <v>0</v>
      </c>
      <c r="K187" s="46" t="e">
        <f t="shared" si="16"/>
        <v>#DIV/0!</v>
      </c>
      <c r="N187" s="10"/>
      <c r="P187" s="9">
        <v>20</v>
      </c>
    </row>
    <row r="188" spans="1:16" ht="33" customHeight="1" x14ac:dyDescent="0.2">
      <c r="A188" s="42" t="s">
        <v>392</v>
      </c>
      <c r="B188" s="43">
        <v>65023</v>
      </c>
      <c r="C188" s="43" t="s">
        <v>41</v>
      </c>
      <c r="D188" s="44" t="s">
        <v>393</v>
      </c>
      <c r="E188" s="43" t="s">
        <v>39</v>
      </c>
      <c r="F188" s="43">
        <v>20</v>
      </c>
      <c r="G188" s="45">
        <v>0</v>
      </c>
      <c r="H188" s="45">
        <f t="shared" si="17"/>
        <v>0</v>
      </c>
      <c r="I188" s="45">
        <f t="shared" si="18"/>
        <v>0</v>
      </c>
      <c r="J188" s="47">
        <f t="shared" si="19"/>
        <v>0</v>
      </c>
      <c r="K188" s="46" t="e">
        <f t="shared" si="16"/>
        <v>#DIV/0!</v>
      </c>
      <c r="N188" s="10"/>
      <c r="P188" s="9">
        <v>20</v>
      </c>
    </row>
    <row r="189" spans="1:16" ht="33" customHeight="1" x14ac:dyDescent="0.2">
      <c r="A189" s="42" t="s">
        <v>394</v>
      </c>
      <c r="B189" s="43">
        <v>65024</v>
      </c>
      <c r="C189" s="43" t="s">
        <v>41</v>
      </c>
      <c r="D189" s="44" t="s">
        <v>395</v>
      </c>
      <c r="E189" s="43" t="s">
        <v>39</v>
      </c>
      <c r="F189" s="43">
        <v>20</v>
      </c>
      <c r="G189" s="45">
        <v>0</v>
      </c>
      <c r="H189" s="45">
        <f t="shared" si="17"/>
        <v>0</v>
      </c>
      <c r="I189" s="45">
        <f t="shared" si="18"/>
        <v>0</v>
      </c>
      <c r="J189" s="47">
        <f t="shared" si="19"/>
        <v>0</v>
      </c>
      <c r="K189" s="46" t="e">
        <f t="shared" si="16"/>
        <v>#DIV/0!</v>
      </c>
      <c r="N189" s="10"/>
      <c r="P189" s="9">
        <v>20</v>
      </c>
    </row>
    <row r="190" spans="1:16" ht="33" customHeight="1" x14ac:dyDescent="0.2">
      <c r="A190" s="42" t="s">
        <v>396</v>
      </c>
      <c r="B190" s="43">
        <v>50549</v>
      </c>
      <c r="C190" s="43" t="s">
        <v>41</v>
      </c>
      <c r="D190" s="44" t="s">
        <v>397</v>
      </c>
      <c r="E190" s="43" t="s">
        <v>39</v>
      </c>
      <c r="F190" s="43">
        <v>20</v>
      </c>
      <c r="G190" s="45">
        <v>0</v>
      </c>
      <c r="H190" s="45">
        <f t="shared" si="17"/>
        <v>0</v>
      </c>
      <c r="I190" s="45">
        <f t="shared" si="18"/>
        <v>0</v>
      </c>
      <c r="J190" s="47">
        <f t="shared" si="19"/>
        <v>0</v>
      </c>
      <c r="K190" s="46" t="e">
        <f t="shared" si="16"/>
        <v>#DIV/0!</v>
      </c>
      <c r="N190" s="10"/>
      <c r="P190" s="9">
        <v>100</v>
      </c>
    </row>
    <row r="191" spans="1:16" ht="33" customHeight="1" x14ac:dyDescent="0.2">
      <c r="A191" s="42" t="s">
        <v>398</v>
      </c>
      <c r="B191" s="43">
        <v>39642</v>
      </c>
      <c r="C191" s="43" t="s">
        <v>37</v>
      </c>
      <c r="D191" s="44" t="s">
        <v>399</v>
      </c>
      <c r="E191" s="43" t="s">
        <v>39</v>
      </c>
      <c r="F191" s="43">
        <v>50</v>
      </c>
      <c r="G191" s="45">
        <v>0</v>
      </c>
      <c r="H191" s="45">
        <f t="shared" si="17"/>
        <v>0</v>
      </c>
      <c r="I191" s="45">
        <f t="shared" si="18"/>
        <v>0</v>
      </c>
      <c r="J191" s="47">
        <f t="shared" si="19"/>
        <v>0</v>
      </c>
      <c r="K191" s="46" t="e">
        <f t="shared" si="16"/>
        <v>#DIV/0!</v>
      </c>
      <c r="N191" s="10"/>
      <c r="P191" s="9">
        <v>100</v>
      </c>
    </row>
    <row r="192" spans="1:16" ht="33" customHeight="1" x14ac:dyDescent="0.2">
      <c r="A192" s="42" t="s">
        <v>400</v>
      </c>
      <c r="B192" s="43">
        <v>39641</v>
      </c>
      <c r="C192" s="43" t="s">
        <v>37</v>
      </c>
      <c r="D192" s="44" t="s">
        <v>401</v>
      </c>
      <c r="E192" s="43" t="s">
        <v>39</v>
      </c>
      <c r="F192" s="43">
        <v>50</v>
      </c>
      <c r="G192" s="45">
        <v>0</v>
      </c>
      <c r="H192" s="45">
        <f t="shared" si="17"/>
        <v>0</v>
      </c>
      <c r="I192" s="45">
        <f t="shared" si="18"/>
        <v>0</v>
      </c>
      <c r="J192" s="47">
        <f t="shared" si="19"/>
        <v>0</v>
      </c>
      <c r="K192" s="46" t="e">
        <f t="shared" si="16"/>
        <v>#DIV/0!</v>
      </c>
      <c r="N192" s="10"/>
      <c r="P192" s="9">
        <v>100</v>
      </c>
    </row>
    <row r="193" spans="1:16" ht="33" customHeight="1" x14ac:dyDescent="0.2">
      <c r="A193" s="42" t="s">
        <v>402</v>
      </c>
      <c r="B193" s="43">
        <v>31351</v>
      </c>
      <c r="C193" s="43" t="s">
        <v>41</v>
      </c>
      <c r="D193" s="44" t="s">
        <v>403</v>
      </c>
      <c r="E193" s="43" t="s">
        <v>39</v>
      </c>
      <c r="F193" s="43">
        <v>20</v>
      </c>
      <c r="G193" s="45">
        <v>0</v>
      </c>
      <c r="H193" s="45">
        <f t="shared" si="17"/>
        <v>0</v>
      </c>
      <c r="I193" s="45">
        <f t="shared" si="18"/>
        <v>0</v>
      </c>
      <c r="J193" s="47">
        <f t="shared" si="19"/>
        <v>0</v>
      </c>
      <c r="K193" s="46" t="e">
        <f t="shared" si="16"/>
        <v>#DIV/0!</v>
      </c>
      <c r="N193" s="10"/>
      <c r="P193" s="9">
        <v>50</v>
      </c>
    </row>
    <row r="194" spans="1:16" ht="33" customHeight="1" x14ac:dyDescent="0.2">
      <c r="A194" s="42" t="s">
        <v>404</v>
      </c>
      <c r="B194" s="43">
        <v>31352</v>
      </c>
      <c r="C194" s="43" t="s">
        <v>41</v>
      </c>
      <c r="D194" s="44" t="s">
        <v>405</v>
      </c>
      <c r="E194" s="43" t="s">
        <v>39</v>
      </c>
      <c r="F194" s="43">
        <v>20</v>
      </c>
      <c r="G194" s="45">
        <v>0</v>
      </c>
      <c r="H194" s="45">
        <f t="shared" si="17"/>
        <v>0</v>
      </c>
      <c r="I194" s="45">
        <f t="shared" si="18"/>
        <v>0</v>
      </c>
      <c r="J194" s="47">
        <f t="shared" si="19"/>
        <v>0</v>
      </c>
      <c r="K194" s="46" t="e">
        <f t="shared" si="16"/>
        <v>#DIV/0!</v>
      </c>
      <c r="N194" s="10"/>
      <c r="P194" s="9">
        <v>50</v>
      </c>
    </row>
    <row r="195" spans="1:16" ht="33" customHeight="1" x14ac:dyDescent="0.2">
      <c r="A195" s="42" t="s">
        <v>406</v>
      </c>
      <c r="B195" s="43">
        <v>31353</v>
      </c>
      <c r="C195" s="43" t="s">
        <v>41</v>
      </c>
      <c r="D195" s="44" t="s">
        <v>407</v>
      </c>
      <c r="E195" s="43" t="s">
        <v>39</v>
      </c>
      <c r="F195" s="43">
        <v>20</v>
      </c>
      <c r="G195" s="45">
        <v>0</v>
      </c>
      <c r="H195" s="45">
        <f t="shared" si="17"/>
        <v>0</v>
      </c>
      <c r="I195" s="45">
        <f t="shared" si="18"/>
        <v>0</v>
      </c>
      <c r="J195" s="47">
        <f t="shared" si="19"/>
        <v>0</v>
      </c>
      <c r="K195" s="46" t="e">
        <f t="shared" si="16"/>
        <v>#DIV/0!</v>
      </c>
      <c r="N195" s="10"/>
      <c r="P195" s="9">
        <v>50</v>
      </c>
    </row>
    <row r="196" spans="1:16" ht="33" customHeight="1" x14ac:dyDescent="0.2">
      <c r="A196" s="42" t="s">
        <v>408</v>
      </c>
      <c r="B196" s="43">
        <v>31354</v>
      </c>
      <c r="C196" s="43" t="s">
        <v>41</v>
      </c>
      <c r="D196" s="44" t="s">
        <v>409</v>
      </c>
      <c r="E196" s="43" t="s">
        <v>39</v>
      </c>
      <c r="F196" s="43">
        <v>20</v>
      </c>
      <c r="G196" s="45">
        <v>0</v>
      </c>
      <c r="H196" s="45">
        <f t="shared" si="17"/>
        <v>0</v>
      </c>
      <c r="I196" s="45">
        <f t="shared" si="18"/>
        <v>0</v>
      </c>
      <c r="J196" s="47">
        <f t="shared" si="19"/>
        <v>0</v>
      </c>
      <c r="K196" s="46" t="e">
        <f t="shared" si="16"/>
        <v>#DIV/0!</v>
      </c>
      <c r="N196" s="10"/>
      <c r="P196" s="9">
        <v>10</v>
      </c>
    </row>
    <row r="197" spans="1:16" ht="33" customHeight="1" x14ac:dyDescent="0.2">
      <c r="A197" s="42" t="s">
        <v>410</v>
      </c>
      <c r="B197" s="43">
        <v>40171</v>
      </c>
      <c r="C197" s="43" t="s">
        <v>41</v>
      </c>
      <c r="D197" s="44" t="s">
        <v>411</v>
      </c>
      <c r="E197" s="43" t="s">
        <v>39</v>
      </c>
      <c r="F197" s="43">
        <v>20</v>
      </c>
      <c r="G197" s="45">
        <v>0</v>
      </c>
      <c r="H197" s="45">
        <f t="shared" si="17"/>
        <v>0</v>
      </c>
      <c r="I197" s="45">
        <f t="shared" si="18"/>
        <v>0</v>
      </c>
      <c r="J197" s="47">
        <f t="shared" si="19"/>
        <v>0</v>
      </c>
      <c r="K197" s="46" t="e">
        <f t="shared" si="16"/>
        <v>#DIV/0!</v>
      </c>
      <c r="N197" s="10"/>
      <c r="P197" s="9">
        <v>10</v>
      </c>
    </row>
    <row r="198" spans="1:16" ht="33" customHeight="1" x14ac:dyDescent="0.2">
      <c r="A198" s="42" t="s">
        <v>412</v>
      </c>
      <c r="B198" s="43">
        <v>6138</v>
      </c>
      <c r="C198" s="43" t="s">
        <v>37</v>
      </c>
      <c r="D198" s="44" t="s">
        <v>413</v>
      </c>
      <c r="E198" s="43" t="s">
        <v>39</v>
      </c>
      <c r="F198" s="43">
        <v>50</v>
      </c>
      <c r="G198" s="45">
        <v>0</v>
      </c>
      <c r="H198" s="45">
        <f t="shared" si="17"/>
        <v>0</v>
      </c>
      <c r="I198" s="45">
        <f t="shared" si="18"/>
        <v>0</v>
      </c>
      <c r="J198" s="47">
        <f t="shared" si="19"/>
        <v>0</v>
      </c>
      <c r="K198" s="46" t="e">
        <f t="shared" si="16"/>
        <v>#DIV/0!</v>
      </c>
      <c r="N198" s="10"/>
      <c r="P198" s="9">
        <v>10</v>
      </c>
    </row>
    <row r="199" spans="1:16" ht="33" customHeight="1" x14ac:dyDescent="0.2">
      <c r="A199" s="42" t="s">
        <v>414</v>
      </c>
      <c r="B199" s="43">
        <v>36711</v>
      </c>
      <c r="C199" s="43" t="s">
        <v>41</v>
      </c>
      <c r="D199" s="44" t="s">
        <v>415</v>
      </c>
      <c r="E199" s="43" t="s">
        <v>39</v>
      </c>
      <c r="F199" s="43">
        <v>5</v>
      </c>
      <c r="G199" s="45">
        <v>0</v>
      </c>
      <c r="H199" s="45">
        <f t="shared" si="17"/>
        <v>0</v>
      </c>
      <c r="I199" s="45">
        <f t="shared" si="18"/>
        <v>0</v>
      </c>
      <c r="J199" s="47">
        <f t="shared" si="19"/>
        <v>0</v>
      </c>
      <c r="K199" s="46" t="e">
        <f t="shared" si="16"/>
        <v>#DIV/0!</v>
      </c>
      <c r="N199" s="10"/>
      <c r="P199" s="9">
        <v>10</v>
      </c>
    </row>
    <row r="200" spans="1:16" ht="33" customHeight="1" x14ac:dyDescent="0.2">
      <c r="A200" s="42" t="s">
        <v>416</v>
      </c>
      <c r="B200" s="43">
        <v>36712</v>
      </c>
      <c r="C200" s="43" t="s">
        <v>41</v>
      </c>
      <c r="D200" s="44" t="s">
        <v>417</v>
      </c>
      <c r="E200" s="43" t="s">
        <v>39</v>
      </c>
      <c r="F200" s="43">
        <v>5</v>
      </c>
      <c r="G200" s="45">
        <v>0</v>
      </c>
      <c r="H200" s="45">
        <f t="shared" si="17"/>
        <v>0</v>
      </c>
      <c r="I200" s="45">
        <f t="shared" si="18"/>
        <v>0</v>
      </c>
      <c r="J200" s="47">
        <f t="shared" si="19"/>
        <v>0</v>
      </c>
      <c r="K200" s="46" t="e">
        <f t="shared" si="16"/>
        <v>#DIV/0!</v>
      </c>
      <c r="N200" s="10"/>
      <c r="P200" s="9">
        <v>20</v>
      </c>
    </row>
    <row r="201" spans="1:16" ht="33" customHeight="1" x14ac:dyDescent="0.2">
      <c r="A201" s="42" t="s">
        <v>418</v>
      </c>
      <c r="B201" s="43">
        <v>36714</v>
      </c>
      <c r="C201" s="43" t="s">
        <v>41</v>
      </c>
      <c r="D201" s="44" t="s">
        <v>419</v>
      </c>
      <c r="E201" s="43" t="s">
        <v>39</v>
      </c>
      <c r="F201" s="43">
        <v>5</v>
      </c>
      <c r="G201" s="45">
        <v>0</v>
      </c>
      <c r="H201" s="45">
        <f t="shared" si="17"/>
        <v>0</v>
      </c>
      <c r="I201" s="45">
        <f t="shared" si="18"/>
        <v>0</v>
      </c>
      <c r="J201" s="47">
        <f t="shared" si="19"/>
        <v>0</v>
      </c>
      <c r="K201" s="46" t="e">
        <f t="shared" si="16"/>
        <v>#DIV/0!</v>
      </c>
      <c r="N201" s="10"/>
      <c r="P201" s="9">
        <v>5</v>
      </c>
    </row>
    <row r="202" spans="1:16" ht="33" customHeight="1" x14ac:dyDescent="0.2">
      <c r="A202" s="42" t="s">
        <v>420</v>
      </c>
      <c r="B202" s="43">
        <v>36717</v>
      </c>
      <c r="C202" s="43" t="s">
        <v>41</v>
      </c>
      <c r="D202" s="44" t="s">
        <v>421</v>
      </c>
      <c r="E202" s="43" t="s">
        <v>39</v>
      </c>
      <c r="F202" s="43">
        <v>5</v>
      </c>
      <c r="G202" s="45">
        <v>0</v>
      </c>
      <c r="H202" s="45">
        <f t="shared" si="17"/>
        <v>0</v>
      </c>
      <c r="I202" s="45">
        <f t="shared" si="18"/>
        <v>0</v>
      </c>
      <c r="J202" s="47">
        <f t="shared" si="19"/>
        <v>0</v>
      </c>
      <c r="K202" s="46" t="e">
        <f t="shared" si="16"/>
        <v>#DIV/0!</v>
      </c>
      <c r="N202" s="10"/>
      <c r="P202" s="9">
        <v>5</v>
      </c>
    </row>
    <row r="203" spans="1:16" ht="33" customHeight="1" x14ac:dyDescent="0.2">
      <c r="A203" s="42" t="s">
        <v>422</v>
      </c>
      <c r="B203" s="43">
        <v>12620</v>
      </c>
      <c r="C203" s="43" t="s">
        <v>78</v>
      </c>
      <c r="D203" s="44" t="s">
        <v>423</v>
      </c>
      <c r="E203" s="43" t="s">
        <v>111</v>
      </c>
      <c r="F203" s="43">
        <v>10</v>
      </c>
      <c r="G203" s="45">
        <v>0</v>
      </c>
      <c r="H203" s="45">
        <f t="shared" si="17"/>
        <v>0</v>
      </c>
      <c r="I203" s="45">
        <f t="shared" si="18"/>
        <v>0</v>
      </c>
      <c r="J203" s="47">
        <f t="shared" si="19"/>
        <v>0</v>
      </c>
      <c r="K203" s="46" t="e">
        <f t="shared" si="16"/>
        <v>#DIV/0!</v>
      </c>
      <c r="N203" s="10"/>
      <c r="P203" s="9">
        <v>10</v>
      </c>
    </row>
    <row r="204" spans="1:16" ht="33" customHeight="1" x14ac:dyDescent="0.2">
      <c r="A204" s="42" t="s">
        <v>424</v>
      </c>
      <c r="B204" s="43">
        <v>228</v>
      </c>
      <c r="C204" s="43" t="s">
        <v>78</v>
      </c>
      <c r="D204" s="44" t="s">
        <v>425</v>
      </c>
      <c r="E204" s="43" t="s">
        <v>111</v>
      </c>
      <c r="F204" s="43">
        <v>50</v>
      </c>
      <c r="G204" s="45">
        <v>0</v>
      </c>
      <c r="H204" s="45">
        <f t="shared" si="17"/>
        <v>0</v>
      </c>
      <c r="I204" s="45">
        <f t="shared" si="18"/>
        <v>0</v>
      </c>
      <c r="J204" s="47">
        <f t="shared" si="19"/>
        <v>0</v>
      </c>
      <c r="K204" s="46" t="e">
        <f t="shared" si="16"/>
        <v>#DIV/0!</v>
      </c>
      <c r="N204" s="10"/>
      <c r="P204" s="9">
        <v>2</v>
      </c>
    </row>
    <row r="205" spans="1:16" ht="33" customHeight="1" x14ac:dyDescent="0.2">
      <c r="A205" s="42" t="s">
        <v>426</v>
      </c>
      <c r="B205" s="43">
        <v>7284</v>
      </c>
      <c r="C205" s="43" t="s">
        <v>78</v>
      </c>
      <c r="D205" s="44" t="s">
        <v>427</v>
      </c>
      <c r="E205" s="43" t="s">
        <v>111</v>
      </c>
      <c r="F205" s="43">
        <v>50</v>
      </c>
      <c r="G205" s="45">
        <v>0</v>
      </c>
      <c r="H205" s="45">
        <f t="shared" si="17"/>
        <v>0</v>
      </c>
      <c r="I205" s="45">
        <f t="shared" si="18"/>
        <v>0</v>
      </c>
      <c r="J205" s="47">
        <f t="shared" si="19"/>
        <v>0</v>
      </c>
      <c r="K205" s="46" t="e">
        <f t="shared" ref="K205:K268" si="20">J205/$J$1528</f>
        <v>#DIV/0!</v>
      </c>
      <c r="N205" s="10"/>
      <c r="P205" s="9">
        <v>1</v>
      </c>
    </row>
    <row r="206" spans="1:16" ht="33" customHeight="1" x14ac:dyDescent="0.2">
      <c r="A206" s="42" t="s">
        <v>428</v>
      </c>
      <c r="B206" s="43">
        <v>7588</v>
      </c>
      <c r="C206" s="43" t="s">
        <v>37</v>
      </c>
      <c r="D206" s="44" t="s">
        <v>429</v>
      </c>
      <c r="E206" s="43" t="s">
        <v>39</v>
      </c>
      <c r="F206" s="43">
        <v>20</v>
      </c>
      <c r="G206" s="45">
        <v>0</v>
      </c>
      <c r="H206" s="45">
        <f t="shared" ref="H206:H269" si="21">TRUNC(G206*$J$7+G206,2)</f>
        <v>0</v>
      </c>
      <c r="I206" s="45">
        <f t="shared" si="18"/>
        <v>0</v>
      </c>
      <c r="J206" s="47">
        <f t="shared" si="19"/>
        <v>0</v>
      </c>
      <c r="K206" s="46" t="e">
        <f t="shared" si="20"/>
        <v>#DIV/0!</v>
      </c>
      <c r="N206" s="10"/>
      <c r="P206" s="9">
        <v>1</v>
      </c>
    </row>
    <row r="207" spans="1:16" ht="33" customHeight="1" x14ac:dyDescent="0.2">
      <c r="A207" s="42" t="s">
        <v>430</v>
      </c>
      <c r="B207" s="43">
        <v>10422</v>
      </c>
      <c r="C207" s="43" t="s">
        <v>37</v>
      </c>
      <c r="D207" s="44" t="s">
        <v>431</v>
      </c>
      <c r="E207" s="43" t="s">
        <v>39</v>
      </c>
      <c r="F207" s="43">
        <v>10</v>
      </c>
      <c r="G207" s="45">
        <v>0</v>
      </c>
      <c r="H207" s="45">
        <f t="shared" si="21"/>
        <v>0</v>
      </c>
      <c r="I207" s="45">
        <f t="shared" si="18"/>
        <v>0</v>
      </c>
      <c r="J207" s="47">
        <f t="shared" si="19"/>
        <v>0</v>
      </c>
      <c r="K207" s="46" t="e">
        <f t="shared" si="20"/>
        <v>#DIV/0!</v>
      </c>
      <c r="N207" s="10"/>
      <c r="P207" s="9">
        <v>1</v>
      </c>
    </row>
    <row r="208" spans="1:16" ht="33" customHeight="1" x14ac:dyDescent="0.2">
      <c r="A208" s="42" t="s">
        <v>432</v>
      </c>
      <c r="B208" s="43">
        <v>44019</v>
      </c>
      <c r="C208" s="43" t="s">
        <v>37</v>
      </c>
      <c r="D208" s="44" t="s">
        <v>433</v>
      </c>
      <c r="E208" s="43" t="s">
        <v>39</v>
      </c>
      <c r="F208" s="43">
        <v>10</v>
      </c>
      <c r="G208" s="45">
        <v>0</v>
      </c>
      <c r="H208" s="45">
        <f t="shared" si="21"/>
        <v>0</v>
      </c>
      <c r="I208" s="45">
        <f t="shared" si="18"/>
        <v>0</v>
      </c>
      <c r="J208" s="47">
        <f t="shared" si="19"/>
        <v>0</v>
      </c>
      <c r="K208" s="46" t="e">
        <f t="shared" si="20"/>
        <v>#DIV/0!</v>
      </c>
      <c r="N208" s="10"/>
      <c r="P208" s="9">
        <v>20</v>
      </c>
    </row>
    <row r="209" spans="1:16" ht="33" customHeight="1" x14ac:dyDescent="0.2">
      <c r="A209" s="42" t="s">
        <v>434</v>
      </c>
      <c r="B209" s="43">
        <v>36520</v>
      </c>
      <c r="C209" s="43" t="s">
        <v>37</v>
      </c>
      <c r="D209" s="44" t="s">
        <v>435</v>
      </c>
      <c r="E209" s="43" t="s">
        <v>39</v>
      </c>
      <c r="F209" s="43">
        <v>2</v>
      </c>
      <c r="G209" s="45">
        <v>0</v>
      </c>
      <c r="H209" s="45">
        <f t="shared" si="21"/>
        <v>0</v>
      </c>
      <c r="I209" s="45">
        <f t="shared" si="18"/>
        <v>0</v>
      </c>
      <c r="J209" s="47">
        <f t="shared" si="19"/>
        <v>0</v>
      </c>
      <c r="K209" s="46" t="e">
        <f t="shared" si="20"/>
        <v>#DIV/0!</v>
      </c>
      <c r="N209" s="10"/>
      <c r="P209" s="9">
        <v>20</v>
      </c>
    </row>
    <row r="210" spans="1:16" ht="33" customHeight="1" x14ac:dyDescent="0.2">
      <c r="A210" s="42" t="s">
        <v>436</v>
      </c>
      <c r="B210" s="43">
        <v>12614</v>
      </c>
      <c r="C210" s="43" t="s">
        <v>37</v>
      </c>
      <c r="D210" s="44" t="s">
        <v>437</v>
      </c>
      <c r="E210" s="43" t="s">
        <v>39</v>
      </c>
      <c r="F210" s="43">
        <v>20</v>
      </c>
      <c r="G210" s="45">
        <v>0</v>
      </c>
      <c r="H210" s="45">
        <f t="shared" si="21"/>
        <v>0</v>
      </c>
      <c r="I210" s="45">
        <f t="shared" si="18"/>
        <v>0</v>
      </c>
      <c r="J210" s="47">
        <f t="shared" si="19"/>
        <v>0</v>
      </c>
      <c r="K210" s="46" t="e">
        <f t="shared" si="20"/>
        <v>#DIV/0!</v>
      </c>
      <c r="N210" s="10"/>
      <c r="P210" s="9">
        <v>5</v>
      </c>
    </row>
    <row r="211" spans="1:16" ht="33" customHeight="1" x14ac:dyDescent="0.2">
      <c r="A211" s="42" t="s">
        <v>438</v>
      </c>
      <c r="B211" s="43">
        <v>828</v>
      </c>
      <c r="C211" s="43" t="s">
        <v>37</v>
      </c>
      <c r="D211" s="44" t="s">
        <v>439</v>
      </c>
      <c r="E211" s="43" t="s">
        <v>39</v>
      </c>
      <c r="F211" s="43">
        <v>100</v>
      </c>
      <c r="G211" s="45">
        <v>0</v>
      </c>
      <c r="H211" s="45">
        <f t="shared" si="21"/>
        <v>0</v>
      </c>
      <c r="I211" s="45">
        <f t="shared" si="18"/>
        <v>0</v>
      </c>
      <c r="J211" s="47">
        <f t="shared" si="19"/>
        <v>0</v>
      </c>
      <c r="K211" s="46" t="e">
        <f t="shared" si="20"/>
        <v>#DIV/0!</v>
      </c>
      <c r="N211" s="10"/>
      <c r="P211" s="9">
        <v>10</v>
      </c>
    </row>
    <row r="212" spans="1:16" ht="42.75" customHeight="1" x14ac:dyDescent="0.2">
      <c r="A212" s="42" t="s">
        <v>440</v>
      </c>
      <c r="B212" s="43">
        <v>829</v>
      </c>
      <c r="C212" s="43" t="s">
        <v>37</v>
      </c>
      <c r="D212" s="44" t="s">
        <v>441</v>
      </c>
      <c r="E212" s="43" t="s">
        <v>39</v>
      </c>
      <c r="F212" s="43">
        <v>100</v>
      </c>
      <c r="G212" s="45">
        <v>0</v>
      </c>
      <c r="H212" s="45">
        <f t="shared" si="21"/>
        <v>0</v>
      </c>
      <c r="I212" s="45">
        <f t="shared" si="18"/>
        <v>0</v>
      </c>
      <c r="J212" s="47">
        <f t="shared" si="19"/>
        <v>0</v>
      </c>
      <c r="K212" s="46" t="e">
        <f t="shared" si="20"/>
        <v>#DIV/0!</v>
      </c>
      <c r="N212" s="10"/>
      <c r="P212" s="9">
        <v>10</v>
      </c>
    </row>
    <row r="213" spans="1:16" ht="33" customHeight="1" x14ac:dyDescent="0.2">
      <c r="A213" s="42" t="s">
        <v>442</v>
      </c>
      <c r="B213" s="43">
        <v>812</v>
      </c>
      <c r="C213" s="43" t="s">
        <v>37</v>
      </c>
      <c r="D213" s="44" t="s">
        <v>443</v>
      </c>
      <c r="E213" s="43" t="s">
        <v>39</v>
      </c>
      <c r="F213" s="43">
        <v>100</v>
      </c>
      <c r="G213" s="45">
        <v>0</v>
      </c>
      <c r="H213" s="45">
        <f t="shared" si="21"/>
        <v>0</v>
      </c>
      <c r="I213" s="45">
        <f t="shared" si="18"/>
        <v>0</v>
      </c>
      <c r="J213" s="47">
        <f t="shared" si="19"/>
        <v>0</v>
      </c>
      <c r="K213" s="46" t="e">
        <f t="shared" si="20"/>
        <v>#DIV/0!</v>
      </c>
      <c r="N213" s="10"/>
      <c r="P213" s="9">
        <v>50</v>
      </c>
    </row>
    <row r="214" spans="1:16" ht="33" customHeight="1" x14ac:dyDescent="0.2">
      <c r="A214" s="42" t="s">
        <v>444</v>
      </c>
      <c r="B214" s="43">
        <v>819</v>
      </c>
      <c r="C214" s="43" t="s">
        <v>37</v>
      </c>
      <c r="D214" s="44" t="s">
        <v>445</v>
      </c>
      <c r="E214" s="43" t="s">
        <v>39</v>
      </c>
      <c r="F214" s="43">
        <v>100</v>
      </c>
      <c r="G214" s="45">
        <v>0</v>
      </c>
      <c r="H214" s="45">
        <f t="shared" si="21"/>
        <v>0</v>
      </c>
      <c r="I214" s="45">
        <f t="shared" si="18"/>
        <v>0</v>
      </c>
      <c r="J214" s="47">
        <f t="shared" si="19"/>
        <v>0</v>
      </c>
      <c r="K214" s="46" t="e">
        <f t="shared" si="20"/>
        <v>#DIV/0!</v>
      </c>
      <c r="N214" s="10"/>
      <c r="P214" s="9">
        <v>30</v>
      </c>
    </row>
    <row r="215" spans="1:16" ht="33" customHeight="1" x14ac:dyDescent="0.2">
      <c r="A215" s="42" t="s">
        <v>446</v>
      </c>
      <c r="B215" s="43">
        <v>818</v>
      </c>
      <c r="C215" s="43" t="s">
        <v>37</v>
      </c>
      <c r="D215" s="44" t="s">
        <v>447</v>
      </c>
      <c r="E215" s="43" t="s">
        <v>39</v>
      </c>
      <c r="F215" s="43">
        <v>20</v>
      </c>
      <c r="G215" s="45">
        <v>0</v>
      </c>
      <c r="H215" s="45">
        <f t="shared" si="21"/>
        <v>0</v>
      </c>
      <c r="I215" s="45">
        <f t="shared" ref="I215:I278" si="22">TRUNC(F215*G215,2)</f>
        <v>0</v>
      </c>
      <c r="J215" s="47">
        <f t="shared" ref="J215:J278" si="23">TRUNC(F215*H215,2)</f>
        <v>0</v>
      </c>
      <c r="K215" s="46" t="e">
        <f t="shared" si="20"/>
        <v>#DIV/0!</v>
      </c>
      <c r="N215" s="10"/>
      <c r="P215" s="9">
        <v>30</v>
      </c>
    </row>
    <row r="216" spans="1:16" ht="33" customHeight="1" x14ac:dyDescent="0.2">
      <c r="A216" s="42" t="s">
        <v>448</v>
      </c>
      <c r="B216" s="43">
        <v>823</v>
      </c>
      <c r="C216" s="43" t="s">
        <v>37</v>
      </c>
      <c r="D216" s="44" t="s">
        <v>449</v>
      </c>
      <c r="E216" s="43" t="s">
        <v>39</v>
      </c>
      <c r="F216" s="43">
        <v>20</v>
      </c>
      <c r="G216" s="45">
        <v>0</v>
      </c>
      <c r="H216" s="45">
        <f t="shared" si="21"/>
        <v>0</v>
      </c>
      <c r="I216" s="45">
        <f t="shared" si="22"/>
        <v>0</v>
      </c>
      <c r="J216" s="47">
        <f t="shared" si="23"/>
        <v>0</v>
      </c>
      <c r="K216" s="46" t="e">
        <f t="shared" si="20"/>
        <v>#DIV/0!</v>
      </c>
      <c r="N216" s="10"/>
      <c r="P216" s="9">
        <v>30</v>
      </c>
    </row>
    <row r="217" spans="1:16" ht="33" customHeight="1" x14ac:dyDescent="0.2">
      <c r="A217" s="42" t="s">
        <v>450</v>
      </c>
      <c r="B217" s="43">
        <v>830</v>
      </c>
      <c r="C217" s="43" t="s">
        <v>37</v>
      </c>
      <c r="D217" s="44" t="s">
        <v>451</v>
      </c>
      <c r="E217" s="43" t="s">
        <v>39</v>
      </c>
      <c r="F217" s="43">
        <v>20</v>
      </c>
      <c r="G217" s="45">
        <v>0</v>
      </c>
      <c r="H217" s="45">
        <f t="shared" si="21"/>
        <v>0</v>
      </c>
      <c r="I217" s="45">
        <f t="shared" si="22"/>
        <v>0</v>
      </c>
      <c r="J217" s="47">
        <f t="shared" si="23"/>
        <v>0</v>
      </c>
      <c r="K217" s="46" t="e">
        <f t="shared" si="20"/>
        <v>#DIV/0!</v>
      </c>
      <c r="N217" s="10"/>
      <c r="P217" s="9">
        <v>20</v>
      </c>
    </row>
    <row r="218" spans="1:16" ht="33" customHeight="1" x14ac:dyDescent="0.2">
      <c r="A218" s="42" t="s">
        <v>452</v>
      </c>
      <c r="B218" s="43">
        <v>832</v>
      </c>
      <c r="C218" s="43" t="s">
        <v>37</v>
      </c>
      <c r="D218" s="44" t="s">
        <v>453</v>
      </c>
      <c r="E218" s="43" t="s">
        <v>39</v>
      </c>
      <c r="F218" s="43">
        <v>100</v>
      </c>
      <c r="G218" s="45">
        <v>0</v>
      </c>
      <c r="H218" s="45">
        <f t="shared" si="21"/>
        <v>0</v>
      </c>
      <c r="I218" s="45">
        <f t="shared" si="22"/>
        <v>0</v>
      </c>
      <c r="J218" s="47">
        <f t="shared" si="23"/>
        <v>0</v>
      </c>
      <c r="K218" s="46" t="e">
        <f t="shared" si="20"/>
        <v>#DIV/0!</v>
      </c>
      <c r="N218" s="10"/>
      <c r="P218" s="9">
        <v>30</v>
      </c>
    </row>
    <row r="219" spans="1:16" ht="33" customHeight="1" x14ac:dyDescent="0.2">
      <c r="A219" s="42" t="s">
        <v>454</v>
      </c>
      <c r="B219" s="43">
        <v>833</v>
      </c>
      <c r="C219" s="43" t="s">
        <v>37</v>
      </c>
      <c r="D219" s="44" t="s">
        <v>455</v>
      </c>
      <c r="E219" s="43" t="s">
        <v>39</v>
      </c>
      <c r="F219" s="43">
        <v>100</v>
      </c>
      <c r="G219" s="45">
        <v>0</v>
      </c>
      <c r="H219" s="45">
        <f t="shared" si="21"/>
        <v>0</v>
      </c>
      <c r="I219" s="45">
        <f t="shared" si="22"/>
        <v>0</v>
      </c>
      <c r="J219" s="47">
        <f t="shared" si="23"/>
        <v>0</v>
      </c>
      <c r="K219" s="46" t="e">
        <f t="shared" si="20"/>
        <v>#DIV/0!</v>
      </c>
      <c r="N219" s="10"/>
      <c r="P219" s="9">
        <v>30</v>
      </c>
    </row>
    <row r="220" spans="1:16" ht="33" customHeight="1" x14ac:dyDescent="0.2">
      <c r="A220" s="42" t="s">
        <v>456</v>
      </c>
      <c r="B220" s="43">
        <v>834</v>
      </c>
      <c r="C220" s="43" t="s">
        <v>37</v>
      </c>
      <c r="D220" s="44" t="s">
        <v>457</v>
      </c>
      <c r="E220" s="43" t="s">
        <v>39</v>
      </c>
      <c r="F220" s="43">
        <v>100</v>
      </c>
      <c r="G220" s="45">
        <v>0</v>
      </c>
      <c r="H220" s="45">
        <f t="shared" si="21"/>
        <v>0</v>
      </c>
      <c r="I220" s="45">
        <f t="shared" si="22"/>
        <v>0</v>
      </c>
      <c r="J220" s="47">
        <f t="shared" si="23"/>
        <v>0</v>
      </c>
      <c r="K220" s="46" t="e">
        <f t="shared" si="20"/>
        <v>#DIV/0!</v>
      </c>
      <c r="N220" s="10"/>
      <c r="P220" s="9">
        <v>50</v>
      </c>
    </row>
    <row r="221" spans="1:16" ht="33" customHeight="1" x14ac:dyDescent="0.2">
      <c r="A221" s="42" t="s">
        <v>458</v>
      </c>
      <c r="B221" s="43">
        <v>825</v>
      </c>
      <c r="C221" s="43" t="s">
        <v>37</v>
      </c>
      <c r="D221" s="44" t="s">
        <v>459</v>
      </c>
      <c r="E221" s="43" t="s">
        <v>39</v>
      </c>
      <c r="F221" s="43">
        <v>50</v>
      </c>
      <c r="G221" s="45">
        <v>0</v>
      </c>
      <c r="H221" s="45">
        <f t="shared" si="21"/>
        <v>0</v>
      </c>
      <c r="I221" s="45">
        <f t="shared" si="22"/>
        <v>0</v>
      </c>
      <c r="J221" s="47">
        <f t="shared" si="23"/>
        <v>0</v>
      </c>
      <c r="K221" s="46" t="e">
        <f t="shared" si="20"/>
        <v>#DIV/0!</v>
      </c>
      <c r="N221" s="10"/>
      <c r="P221" s="9">
        <v>50</v>
      </c>
    </row>
    <row r="222" spans="1:16" ht="33" customHeight="1" x14ac:dyDescent="0.2">
      <c r="A222" s="42" t="s">
        <v>460</v>
      </c>
      <c r="B222" s="43">
        <v>813</v>
      </c>
      <c r="C222" s="43" t="s">
        <v>37</v>
      </c>
      <c r="D222" s="44" t="s">
        <v>461</v>
      </c>
      <c r="E222" s="43" t="s">
        <v>39</v>
      </c>
      <c r="F222" s="43">
        <v>50</v>
      </c>
      <c r="G222" s="45">
        <v>0</v>
      </c>
      <c r="H222" s="45">
        <f t="shared" si="21"/>
        <v>0</v>
      </c>
      <c r="I222" s="45">
        <f t="shared" si="22"/>
        <v>0</v>
      </c>
      <c r="J222" s="47">
        <f t="shared" si="23"/>
        <v>0</v>
      </c>
      <c r="K222" s="46" t="e">
        <f t="shared" si="20"/>
        <v>#DIV/0!</v>
      </c>
      <c r="N222" s="10"/>
      <c r="P222" s="9">
        <v>20</v>
      </c>
    </row>
    <row r="223" spans="1:16" ht="33" customHeight="1" x14ac:dyDescent="0.2">
      <c r="A223" s="42" t="s">
        <v>462</v>
      </c>
      <c r="B223" s="43">
        <v>820</v>
      </c>
      <c r="C223" s="43" t="s">
        <v>37</v>
      </c>
      <c r="D223" s="44" t="s">
        <v>463</v>
      </c>
      <c r="E223" s="43" t="s">
        <v>39</v>
      </c>
      <c r="F223" s="43">
        <v>50</v>
      </c>
      <c r="G223" s="45">
        <v>0</v>
      </c>
      <c r="H223" s="45">
        <f t="shared" si="21"/>
        <v>0</v>
      </c>
      <c r="I223" s="45">
        <f t="shared" si="22"/>
        <v>0</v>
      </c>
      <c r="J223" s="47">
        <f t="shared" si="23"/>
        <v>0</v>
      </c>
      <c r="K223" s="46" t="e">
        <f t="shared" si="20"/>
        <v>#DIV/0!</v>
      </c>
      <c r="N223" s="10"/>
      <c r="P223" s="9">
        <v>20</v>
      </c>
    </row>
    <row r="224" spans="1:16" ht="33" customHeight="1" x14ac:dyDescent="0.2">
      <c r="A224" s="42" t="s">
        <v>464</v>
      </c>
      <c r="B224" s="43">
        <v>816</v>
      </c>
      <c r="C224" s="43" t="s">
        <v>37</v>
      </c>
      <c r="D224" s="44" t="s">
        <v>465</v>
      </c>
      <c r="E224" s="43" t="s">
        <v>39</v>
      </c>
      <c r="F224" s="43">
        <v>10</v>
      </c>
      <c r="G224" s="45">
        <v>0</v>
      </c>
      <c r="H224" s="45">
        <f t="shared" si="21"/>
        <v>0</v>
      </c>
      <c r="I224" s="45">
        <f t="shared" si="22"/>
        <v>0</v>
      </c>
      <c r="J224" s="47">
        <f t="shared" si="23"/>
        <v>0</v>
      </c>
      <c r="K224" s="46" t="e">
        <f t="shared" si="20"/>
        <v>#DIV/0!</v>
      </c>
      <c r="N224" s="10"/>
      <c r="P224" s="9">
        <v>10</v>
      </c>
    </row>
    <row r="225" spans="1:16" ht="33" customHeight="1" x14ac:dyDescent="0.2">
      <c r="A225" s="42" t="s">
        <v>466</v>
      </c>
      <c r="B225" s="43">
        <v>814</v>
      </c>
      <c r="C225" s="43" t="s">
        <v>37</v>
      </c>
      <c r="D225" s="44" t="s">
        <v>467</v>
      </c>
      <c r="E225" s="43" t="s">
        <v>39</v>
      </c>
      <c r="F225" s="43">
        <v>10</v>
      </c>
      <c r="G225" s="45">
        <v>0</v>
      </c>
      <c r="H225" s="45">
        <f t="shared" si="21"/>
        <v>0</v>
      </c>
      <c r="I225" s="45">
        <f t="shared" si="22"/>
        <v>0</v>
      </c>
      <c r="J225" s="47">
        <f t="shared" si="23"/>
        <v>0</v>
      </c>
      <c r="K225" s="46" t="e">
        <f t="shared" si="20"/>
        <v>#DIV/0!</v>
      </c>
      <c r="N225" s="10"/>
      <c r="P225" s="9">
        <v>50</v>
      </c>
    </row>
    <row r="226" spans="1:16" ht="33" customHeight="1" x14ac:dyDescent="0.2">
      <c r="A226" s="42" t="s">
        <v>468</v>
      </c>
      <c r="B226" s="43">
        <v>815</v>
      </c>
      <c r="C226" s="43" t="s">
        <v>37</v>
      </c>
      <c r="D226" s="44" t="s">
        <v>469</v>
      </c>
      <c r="E226" s="43" t="s">
        <v>39</v>
      </c>
      <c r="F226" s="43">
        <v>10</v>
      </c>
      <c r="G226" s="45">
        <v>0</v>
      </c>
      <c r="H226" s="45">
        <f t="shared" si="21"/>
        <v>0</v>
      </c>
      <c r="I226" s="45">
        <f t="shared" si="22"/>
        <v>0</v>
      </c>
      <c r="J226" s="47">
        <f t="shared" si="23"/>
        <v>0</v>
      </c>
      <c r="K226" s="46" t="e">
        <f t="shared" si="20"/>
        <v>#DIV/0!</v>
      </c>
      <c r="N226" s="10"/>
      <c r="P226" s="9">
        <v>10</v>
      </c>
    </row>
    <row r="227" spans="1:16" ht="33" customHeight="1" x14ac:dyDescent="0.2">
      <c r="A227" s="42" t="s">
        <v>470</v>
      </c>
      <c r="B227" s="43">
        <v>822</v>
      </c>
      <c r="C227" s="43" t="s">
        <v>37</v>
      </c>
      <c r="D227" s="44" t="s">
        <v>471</v>
      </c>
      <c r="E227" s="43" t="s">
        <v>39</v>
      </c>
      <c r="F227" s="43">
        <v>10</v>
      </c>
      <c r="G227" s="45">
        <v>0</v>
      </c>
      <c r="H227" s="45">
        <f t="shared" si="21"/>
        <v>0</v>
      </c>
      <c r="I227" s="45">
        <f t="shared" si="22"/>
        <v>0</v>
      </c>
      <c r="J227" s="47">
        <f t="shared" si="23"/>
        <v>0</v>
      </c>
      <c r="K227" s="46" t="e">
        <f t="shared" si="20"/>
        <v>#DIV/0!</v>
      </c>
      <c r="N227" s="10"/>
      <c r="P227" s="9">
        <v>10</v>
      </c>
    </row>
    <row r="228" spans="1:16" ht="33" customHeight="1" x14ac:dyDescent="0.2">
      <c r="A228" s="42" t="s">
        <v>472</v>
      </c>
      <c r="B228" s="43">
        <v>821</v>
      </c>
      <c r="C228" s="43" t="s">
        <v>37</v>
      </c>
      <c r="D228" s="44" t="s">
        <v>473</v>
      </c>
      <c r="E228" s="43" t="s">
        <v>39</v>
      </c>
      <c r="F228" s="43">
        <v>20</v>
      </c>
      <c r="G228" s="45">
        <v>0</v>
      </c>
      <c r="H228" s="45">
        <f t="shared" si="21"/>
        <v>0</v>
      </c>
      <c r="I228" s="45">
        <f t="shared" si="22"/>
        <v>0</v>
      </c>
      <c r="J228" s="47">
        <f t="shared" si="23"/>
        <v>0</v>
      </c>
      <c r="K228" s="46" t="e">
        <f t="shared" si="20"/>
        <v>#DIV/0!</v>
      </c>
      <c r="N228" s="10"/>
      <c r="P228" s="9">
        <v>10</v>
      </c>
    </row>
    <row r="229" spans="1:16" ht="33" customHeight="1" x14ac:dyDescent="0.2">
      <c r="A229" s="42" t="s">
        <v>474</v>
      </c>
      <c r="B229" s="43">
        <v>817</v>
      </c>
      <c r="C229" s="43" t="s">
        <v>37</v>
      </c>
      <c r="D229" s="44" t="s">
        <v>475</v>
      </c>
      <c r="E229" s="43" t="s">
        <v>39</v>
      </c>
      <c r="F229" s="43">
        <v>5</v>
      </c>
      <c r="G229" s="45">
        <v>0</v>
      </c>
      <c r="H229" s="45">
        <f t="shared" si="21"/>
        <v>0</v>
      </c>
      <c r="I229" s="45">
        <f t="shared" si="22"/>
        <v>0</v>
      </c>
      <c r="J229" s="47">
        <f t="shared" si="23"/>
        <v>0</v>
      </c>
      <c r="K229" s="46" t="e">
        <f t="shared" si="20"/>
        <v>#DIV/0!</v>
      </c>
      <c r="N229" s="10"/>
      <c r="P229" s="9">
        <v>10</v>
      </c>
    </row>
    <row r="230" spans="1:16" ht="33" customHeight="1" x14ac:dyDescent="0.2">
      <c r="A230" s="42" t="s">
        <v>476</v>
      </c>
      <c r="B230" s="43">
        <v>34636</v>
      </c>
      <c r="C230" s="43" t="s">
        <v>37</v>
      </c>
      <c r="D230" s="44" t="s">
        <v>477</v>
      </c>
      <c r="E230" s="43" t="s">
        <v>39</v>
      </c>
      <c r="F230" s="43">
        <v>5</v>
      </c>
      <c r="G230" s="45">
        <v>0</v>
      </c>
      <c r="H230" s="45">
        <f t="shared" si="21"/>
        <v>0</v>
      </c>
      <c r="I230" s="45">
        <f t="shared" si="22"/>
        <v>0</v>
      </c>
      <c r="J230" s="47">
        <f t="shared" si="23"/>
        <v>0</v>
      </c>
      <c r="K230" s="46" t="e">
        <f t="shared" si="20"/>
        <v>#DIV/0!</v>
      </c>
      <c r="N230" s="10"/>
      <c r="P230" s="9">
        <v>10</v>
      </c>
    </row>
    <row r="231" spans="1:16" ht="33" customHeight="1" x14ac:dyDescent="0.2">
      <c r="A231" s="42" t="s">
        <v>478</v>
      </c>
      <c r="B231" s="43">
        <v>34637</v>
      </c>
      <c r="C231" s="43" t="s">
        <v>37</v>
      </c>
      <c r="D231" s="44" t="s">
        <v>479</v>
      </c>
      <c r="E231" s="43" t="s">
        <v>39</v>
      </c>
      <c r="F231" s="43">
        <v>10</v>
      </c>
      <c r="G231" s="45">
        <v>0</v>
      </c>
      <c r="H231" s="45">
        <f t="shared" si="21"/>
        <v>0</v>
      </c>
      <c r="I231" s="45">
        <f t="shared" si="22"/>
        <v>0</v>
      </c>
      <c r="J231" s="47">
        <f t="shared" si="23"/>
        <v>0</v>
      </c>
      <c r="K231" s="46" t="e">
        <f t="shared" si="20"/>
        <v>#DIV/0!</v>
      </c>
      <c r="N231" s="10"/>
      <c r="P231" s="9">
        <v>30</v>
      </c>
    </row>
    <row r="232" spans="1:16" ht="33" customHeight="1" x14ac:dyDescent="0.2">
      <c r="A232" s="42" t="s">
        <v>480</v>
      </c>
      <c r="B232" s="43">
        <v>37105</v>
      </c>
      <c r="C232" s="43" t="s">
        <v>37</v>
      </c>
      <c r="D232" s="44" t="s">
        <v>481</v>
      </c>
      <c r="E232" s="43" t="s">
        <v>39</v>
      </c>
      <c r="F232" s="43">
        <v>2</v>
      </c>
      <c r="G232" s="45">
        <v>0</v>
      </c>
      <c r="H232" s="45">
        <f t="shared" si="21"/>
        <v>0</v>
      </c>
      <c r="I232" s="45">
        <f t="shared" si="22"/>
        <v>0</v>
      </c>
      <c r="J232" s="47">
        <f t="shared" si="23"/>
        <v>0</v>
      </c>
      <c r="K232" s="46" t="e">
        <f t="shared" si="20"/>
        <v>#DIV/0!</v>
      </c>
      <c r="N232" s="10"/>
      <c r="P232" s="9">
        <v>50</v>
      </c>
    </row>
    <row r="233" spans="1:16" ht="33" customHeight="1" x14ac:dyDescent="0.2">
      <c r="A233" s="42" t="s">
        <v>482</v>
      </c>
      <c r="B233" s="43">
        <v>464</v>
      </c>
      <c r="C233" s="43" t="s">
        <v>78</v>
      </c>
      <c r="D233" s="44" t="s">
        <v>483</v>
      </c>
      <c r="E233" s="43" t="s">
        <v>111</v>
      </c>
      <c r="F233" s="43">
        <v>1</v>
      </c>
      <c r="G233" s="45">
        <v>0</v>
      </c>
      <c r="H233" s="45">
        <f t="shared" si="21"/>
        <v>0</v>
      </c>
      <c r="I233" s="45">
        <f t="shared" si="22"/>
        <v>0</v>
      </c>
      <c r="J233" s="47">
        <f t="shared" si="23"/>
        <v>0</v>
      </c>
      <c r="K233" s="46" t="e">
        <f t="shared" si="20"/>
        <v>#DIV/0!</v>
      </c>
      <c r="N233" s="10"/>
      <c r="P233" s="9">
        <v>30</v>
      </c>
    </row>
    <row r="234" spans="1:16" ht="33" customHeight="1" x14ac:dyDescent="0.2">
      <c r="A234" s="42" t="s">
        <v>484</v>
      </c>
      <c r="B234" s="43">
        <v>465</v>
      </c>
      <c r="C234" s="43" t="s">
        <v>78</v>
      </c>
      <c r="D234" s="44" t="s">
        <v>485</v>
      </c>
      <c r="E234" s="43" t="s">
        <v>111</v>
      </c>
      <c r="F234" s="43">
        <v>1</v>
      </c>
      <c r="G234" s="45">
        <v>0</v>
      </c>
      <c r="H234" s="45">
        <f t="shared" si="21"/>
        <v>0</v>
      </c>
      <c r="I234" s="45">
        <f t="shared" si="22"/>
        <v>0</v>
      </c>
      <c r="J234" s="47">
        <f t="shared" si="23"/>
        <v>0</v>
      </c>
      <c r="K234" s="46" t="e">
        <f t="shared" si="20"/>
        <v>#DIV/0!</v>
      </c>
      <c r="N234" s="10"/>
      <c r="P234" s="9">
        <v>30</v>
      </c>
    </row>
    <row r="235" spans="1:16" ht="33" customHeight="1" x14ac:dyDescent="0.2">
      <c r="A235" s="42" t="s">
        <v>486</v>
      </c>
      <c r="B235" s="43">
        <v>466</v>
      </c>
      <c r="C235" s="43" t="s">
        <v>78</v>
      </c>
      <c r="D235" s="44" t="s">
        <v>487</v>
      </c>
      <c r="E235" s="43" t="s">
        <v>111</v>
      </c>
      <c r="F235" s="43">
        <v>1</v>
      </c>
      <c r="G235" s="45">
        <v>0</v>
      </c>
      <c r="H235" s="45">
        <f t="shared" si="21"/>
        <v>0</v>
      </c>
      <c r="I235" s="45">
        <f t="shared" si="22"/>
        <v>0</v>
      </c>
      <c r="J235" s="47">
        <f t="shared" si="23"/>
        <v>0</v>
      </c>
      <c r="K235" s="46" t="e">
        <f t="shared" si="20"/>
        <v>#DIV/0!</v>
      </c>
      <c r="N235" s="10"/>
      <c r="P235" s="9">
        <v>200</v>
      </c>
    </row>
    <row r="236" spans="1:16" ht="33" customHeight="1" x14ac:dyDescent="0.2">
      <c r="A236" s="42" t="s">
        <v>488</v>
      </c>
      <c r="B236" s="43">
        <v>13303</v>
      </c>
      <c r="C236" s="43" t="s">
        <v>78</v>
      </c>
      <c r="D236" s="44" t="s">
        <v>489</v>
      </c>
      <c r="E236" s="43" t="s">
        <v>111</v>
      </c>
      <c r="F236" s="43">
        <v>20</v>
      </c>
      <c r="G236" s="45">
        <v>0</v>
      </c>
      <c r="H236" s="45">
        <f t="shared" si="21"/>
        <v>0</v>
      </c>
      <c r="I236" s="45">
        <f t="shared" si="22"/>
        <v>0</v>
      </c>
      <c r="J236" s="47">
        <f t="shared" si="23"/>
        <v>0</v>
      </c>
      <c r="K236" s="46" t="e">
        <f t="shared" si="20"/>
        <v>#DIV/0!</v>
      </c>
      <c r="N236" s="10"/>
      <c r="P236" s="9">
        <v>200</v>
      </c>
    </row>
    <row r="237" spans="1:16" ht="33" customHeight="1" x14ac:dyDescent="0.2">
      <c r="A237" s="42" t="s">
        <v>490</v>
      </c>
      <c r="B237" s="43">
        <v>8674</v>
      </c>
      <c r="C237" s="43" t="s">
        <v>78</v>
      </c>
      <c r="D237" s="44" t="s">
        <v>491</v>
      </c>
      <c r="E237" s="43" t="s">
        <v>111</v>
      </c>
      <c r="F237" s="43">
        <v>20</v>
      </c>
      <c r="G237" s="45">
        <v>0</v>
      </c>
      <c r="H237" s="45">
        <f t="shared" si="21"/>
        <v>0</v>
      </c>
      <c r="I237" s="45">
        <f t="shared" si="22"/>
        <v>0</v>
      </c>
      <c r="J237" s="47">
        <f t="shared" si="23"/>
        <v>0</v>
      </c>
      <c r="K237" s="46" t="e">
        <f t="shared" si="20"/>
        <v>#DIV/0!</v>
      </c>
      <c r="N237" s="10"/>
      <c r="P237" s="9">
        <v>150</v>
      </c>
    </row>
    <row r="238" spans="1:16" ht="33" customHeight="1" x14ac:dyDescent="0.2">
      <c r="A238" s="42" t="s">
        <v>492</v>
      </c>
      <c r="B238" s="43">
        <v>11694</v>
      </c>
      <c r="C238" s="43" t="s">
        <v>37</v>
      </c>
      <c r="D238" s="44" t="s">
        <v>493</v>
      </c>
      <c r="E238" s="43" t="s">
        <v>39</v>
      </c>
      <c r="F238" s="43">
        <v>5</v>
      </c>
      <c r="G238" s="45">
        <v>0</v>
      </c>
      <c r="H238" s="45">
        <f t="shared" si="21"/>
        <v>0</v>
      </c>
      <c r="I238" s="45">
        <f t="shared" si="22"/>
        <v>0</v>
      </c>
      <c r="J238" s="47">
        <f t="shared" si="23"/>
        <v>0</v>
      </c>
      <c r="K238" s="46" t="e">
        <f t="shared" si="20"/>
        <v>#DIV/0!</v>
      </c>
      <c r="N238" s="10"/>
      <c r="P238" s="9">
        <v>50</v>
      </c>
    </row>
    <row r="239" spans="1:16" ht="33" customHeight="1" x14ac:dyDescent="0.2">
      <c r="A239" s="42" t="s">
        <v>494</v>
      </c>
      <c r="B239" s="43">
        <v>11881</v>
      </c>
      <c r="C239" s="43" t="s">
        <v>37</v>
      </c>
      <c r="D239" s="44" t="s">
        <v>495</v>
      </c>
      <c r="E239" s="43" t="s">
        <v>39</v>
      </c>
      <c r="F239" s="43">
        <v>10</v>
      </c>
      <c r="G239" s="45">
        <v>0</v>
      </c>
      <c r="H239" s="45">
        <f t="shared" si="21"/>
        <v>0</v>
      </c>
      <c r="I239" s="45">
        <f t="shared" si="22"/>
        <v>0</v>
      </c>
      <c r="J239" s="47">
        <f t="shared" si="23"/>
        <v>0</v>
      </c>
      <c r="K239" s="46" t="e">
        <f t="shared" si="20"/>
        <v>#DIV/0!</v>
      </c>
      <c r="N239" s="10"/>
      <c r="P239" s="9">
        <v>30</v>
      </c>
    </row>
    <row r="240" spans="1:16" ht="50.25" customHeight="1" x14ac:dyDescent="0.2">
      <c r="A240" s="42" t="s">
        <v>496</v>
      </c>
      <c r="B240" s="43">
        <v>35277</v>
      </c>
      <c r="C240" s="43" t="s">
        <v>37</v>
      </c>
      <c r="D240" s="44" t="s">
        <v>497</v>
      </c>
      <c r="E240" s="43" t="s">
        <v>39</v>
      </c>
      <c r="F240" s="43">
        <v>10</v>
      </c>
      <c r="G240" s="45">
        <v>0</v>
      </c>
      <c r="H240" s="45">
        <f t="shared" si="21"/>
        <v>0</v>
      </c>
      <c r="I240" s="45">
        <f t="shared" si="22"/>
        <v>0</v>
      </c>
      <c r="J240" s="47">
        <f t="shared" si="23"/>
        <v>0</v>
      </c>
      <c r="K240" s="46" t="e">
        <f t="shared" si="20"/>
        <v>#DIV/0!</v>
      </c>
      <c r="N240" s="10"/>
      <c r="P240" s="9">
        <v>10</v>
      </c>
    </row>
    <row r="241" spans="1:16" ht="33" customHeight="1" x14ac:dyDescent="0.2">
      <c r="A241" s="42" t="s">
        <v>498</v>
      </c>
      <c r="B241" s="43">
        <v>5103</v>
      </c>
      <c r="C241" s="43" t="s">
        <v>37</v>
      </c>
      <c r="D241" s="44" t="s">
        <v>499</v>
      </c>
      <c r="E241" s="43" t="s">
        <v>39</v>
      </c>
      <c r="F241" s="43">
        <v>50</v>
      </c>
      <c r="G241" s="45">
        <v>0</v>
      </c>
      <c r="H241" s="45">
        <f t="shared" si="21"/>
        <v>0</v>
      </c>
      <c r="I241" s="45">
        <f t="shared" si="22"/>
        <v>0</v>
      </c>
      <c r="J241" s="47">
        <f t="shared" si="23"/>
        <v>0</v>
      </c>
      <c r="K241" s="46" t="e">
        <f t="shared" si="20"/>
        <v>#DIV/0!</v>
      </c>
      <c r="N241" s="10"/>
      <c r="P241" s="9">
        <v>10</v>
      </c>
    </row>
    <row r="242" spans="1:16" ht="33" customHeight="1" x14ac:dyDescent="0.2">
      <c r="A242" s="42" t="s">
        <v>500</v>
      </c>
      <c r="B242" s="43">
        <v>11714</v>
      </c>
      <c r="C242" s="43" t="s">
        <v>37</v>
      </c>
      <c r="D242" s="44" t="s">
        <v>501</v>
      </c>
      <c r="E242" s="43" t="s">
        <v>39</v>
      </c>
      <c r="F242" s="43">
        <v>30</v>
      </c>
      <c r="G242" s="45">
        <v>0</v>
      </c>
      <c r="H242" s="45">
        <f t="shared" si="21"/>
        <v>0</v>
      </c>
      <c r="I242" s="45">
        <f t="shared" si="22"/>
        <v>0</v>
      </c>
      <c r="J242" s="47">
        <f t="shared" si="23"/>
        <v>0</v>
      </c>
      <c r="K242" s="46" t="e">
        <f t="shared" si="20"/>
        <v>#DIV/0!</v>
      </c>
      <c r="N242" s="10"/>
      <c r="P242" s="9">
        <v>10</v>
      </c>
    </row>
    <row r="243" spans="1:16" ht="33" customHeight="1" x14ac:dyDescent="0.2">
      <c r="A243" s="42" t="s">
        <v>502</v>
      </c>
      <c r="B243" s="43">
        <v>11712</v>
      </c>
      <c r="C243" s="43" t="s">
        <v>37</v>
      </c>
      <c r="D243" s="44" t="s">
        <v>503</v>
      </c>
      <c r="E243" s="43" t="s">
        <v>39</v>
      </c>
      <c r="F243" s="43">
        <v>30</v>
      </c>
      <c r="G243" s="45">
        <v>0</v>
      </c>
      <c r="H243" s="45">
        <f t="shared" si="21"/>
        <v>0</v>
      </c>
      <c r="I243" s="45">
        <f t="shared" si="22"/>
        <v>0</v>
      </c>
      <c r="J243" s="47">
        <f t="shared" si="23"/>
        <v>0</v>
      </c>
      <c r="K243" s="46" t="e">
        <f t="shared" si="20"/>
        <v>#DIV/0!</v>
      </c>
      <c r="N243" s="10"/>
      <c r="P243" s="9">
        <v>100</v>
      </c>
    </row>
    <row r="244" spans="1:16" ht="33" customHeight="1" x14ac:dyDescent="0.2">
      <c r="A244" s="42" t="s">
        <v>504</v>
      </c>
      <c r="B244" s="43">
        <v>11717</v>
      </c>
      <c r="C244" s="43" t="s">
        <v>37</v>
      </c>
      <c r="D244" s="44" t="s">
        <v>505</v>
      </c>
      <c r="E244" s="43" t="s">
        <v>39</v>
      </c>
      <c r="F244" s="43">
        <v>30</v>
      </c>
      <c r="G244" s="45">
        <v>0</v>
      </c>
      <c r="H244" s="45">
        <f t="shared" si="21"/>
        <v>0</v>
      </c>
      <c r="I244" s="45">
        <f t="shared" si="22"/>
        <v>0</v>
      </c>
      <c r="J244" s="47">
        <f t="shared" si="23"/>
        <v>0</v>
      </c>
      <c r="K244" s="46" t="e">
        <f t="shared" si="20"/>
        <v>#DIV/0!</v>
      </c>
      <c r="N244" s="10"/>
      <c r="P244" s="9">
        <v>100</v>
      </c>
    </row>
    <row r="245" spans="1:16" ht="33" customHeight="1" x14ac:dyDescent="0.2">
      <c r="A245" s="42" t="s">
        <v>506</v>
      </c>
      <c r="B245" s="43">
        <v>12618</v>
      </c>
      <c r="C245" s="43" t="s">
        <v>37</v>
      </c>
      <c r="D245" s="44" t="s">
        <v>507</v>
      </c>
      <c r="E245" s="43" t="s">
        <v>39</v>
      </c>
      <c r="F245" s="43">
        <v>20</v>
      </c>
      <c r="G245" s="45">
        <v>0</v>
      </c>
      <c r="H245" s="45">
        <f t="shared" si="21"/>
        <v>0</v>
      </c>
      <c r="I245" s="45">
        <f t="shared" si="22"/>
        <v>0</v>
      </c>
      <c r="J245" s="47">
        <f t="shared" si="23"/>
        <v>0</v>
      </c>
      <c r="K245" s="46" t="e">
        <f t="shared" si="20"/>
        <v>#DIV/0!</v>
      </c>
      <c r="N245" s="10"/>
      <c r="P245" s="9">
        <v>100</v>
      </c>
    </row>
    <row r="246" spans="1:16" ht="33" customHeight="1" x14ac:dyDescent="0.2">
      <c r="A246" s="42" t="s">
        <v>508</v>
      </c>
      <c r="B246" s="43">
        <v>1210</v>
      </c>
      <c r="C246" s="43" t="s">
        <v>37</v>
      </c>
      <c r="D246" s="44" t="s">
        <v>509</v>
      </c>
      <c r="E246" s="43" t="s">
        <v>39</v>
      </c>
      <c r="F246" s="43">
        <v>30</v>
      </c>
      <c r="G246" s="45">
        <v>0</v>
      </c>
      <c r="H246" s="45">
        <f t="shared" si="21"/>
        <v>0</v>
      </c>
      <c r="I246" s="45">
        <f t="shared" si="22"/>
        <v>0</v>
      </c>
      <c r="J246" s="47">
        <f t="shared" si="23"/>
        <v>0</v>
      </c>
      <c r="K246" s="46" t="e">
        <f t="shared" si="20"/>
        <v>#DIV/0!</v>
      </c>
      <c r="N246" s="10"/>
      <c r="P246" s="9">
        <v>75</v>
      </c>
    </row>
    <row r="247" spans="1:16" ht="33" customHeight="1" x14ac:dyDescent="0.2">
      <c r="A247" s="42" t="s">
        <v>510</v>
      </c>
      <c r="B247" s="43">
        <v>1203</v>
      </c>
      <c r="C247" s="43" t="s">
        <v>37</v>
      </c>
      <c r="D247" s="44" t="s">
        <v>511</v>
      </c>
      <c r="E247" s="43" t="s">
        <v>39</v>
      </c>
      <c r="F247" s="43">
        <v>30</v>
      </c>
      <c r="G247" s="45">
        <v>0</v>
      </c>
      <c r="H247" s="45">
        <f t="shared" si="21"/>
        <v>0</v>
      </c>
      <c r="I247" s="45">
        <f t="shared" si="22"/>
        <v>0</v>
      </c>
      <c r="J247" s="47">
        <f t="shared" si="23"/>
        <v>0</v>
      </c>
      <c r="K247" s="46" t="e">
        <f t="shared" si="20"/>
        <v>#DIV/0!</v>
      </c>
      <c r="N247" s="10"/>
      <c r="P247" s="9">
        <v>50</v>
      </c>
    </row>
    <row r="248" spans="1:16" ht="33" customHeight="1" x14ac:dyDescent="0.2">
      <c r="A248" s="42" t="s">
        <v>512</v>
      </c>
      <c r="B248" s="43">
        <v>1202</v>
      </c>
      <c r="C248" s="43" t="s">
        <v>37</v>
      </c>
      <c r="D248" s="44" t="s">
        <v>513</v>
      </c>
      <c r="E248" s="43" t="s">
        <v>39</v>
      </c>
      <c r="F248" s="43">
        <v>50</v>
      </c>
      <c r="G248" s="45">
        <v>0</v>
      </c>
      <c r="H248" s="45">
        <f t="shared" si="21"/>
        <v>0</v>
      </c>
      <c r="I248" s="45">
        <f t="shared" si="22"/>
        <v>0</v>
      </c>
      <c r="J248" s="47">
        <f t="shared" si="23"/>
        <v>0</v>
      </c>
      <c r="K248" s="46" t="e">
        <f t="shared" si="20"/>
        <v>#DIV/0!</v>
      </c>
      <c r="N248" s="10"/>
      <c r="P248" s="9">
        <v>25</v>
      </c>
    </row>
    <row r="249" spans="1:16" ht="33" customHeight="1" x14ac:dyDescent="0.2">
      <c r="A249" s="42" t="s">
        <v>514</v>
      </c>
      <c r="B249" s="43">
        <v>1197</v>
      </c>
      <c r="C249" s="43" t="s">
        <v>37</v>
      </c>
      <c r="D249" s="44" t="s">
        <v>515</v>
      </c>
      <c r="E249" s="43" t="s">
        <v>39</v>
      </c>
      <c r="F249" s="43">
        <v>50</v>
      </c>
      <c r="G249" s="45">
        <v>0</v>
      </c>
      <c r="H249" s="45">
        <f t="shared" si="21"/>
        <v>0</v>
      </c>
      <c r="I249" s="45">
        <f t="shared" si="22"/>
        <v>0</v>
      </c>
      <c r="J249" s="47">
        <f t="shared" si="23"/>
        <v>0</v>
      </c>
      <c r="K249" s="46" t="e">
        <f t="shared" si="20"/>
        <v>#DIV/0!</v>
      </c>
      <c r="N249" s="10"/>
      <c r="P249" s="9">
        <v>25</v>
      </c>
    </row>
    <row r="250" spans="1:16" ht="33" customHeight="1" x14ac:dyDescent="0.2">
      <c r="A250" s="42" t="s">
        <v>516</v>
      </c>
      <c r="B250" s="43">
        <v>1188</v>
      </c>
      <c r="C250" s="43" t="s">
        <v>37</v>
      </c>
      <c r="D250" s="44" t="s">
        <v>517</v>
      </c>
      <c r="E250" s="43" t="s">
        <v>39</v>
      </c>
      <c r="F250" s="43">
        <v>20</v>
      </c>
      <c r="G250" s="45">
        <v>0</v>
      </c>
      <c r="H250" s="45">
        <f t="shared" si="21"/>
        <v>0</v>
      </c>
      <c r="I250" s="45">
        <f t="shared" si="22"/>
        <v>0</v>
      </c>
      <c r="J250" s="47">
        <f t="shared" si="23"/>
        <v>0</v>
      </c>
      <c r="K250" s="46" t="e">
        <f t="shared" si="20"/>
        <v>#DIV/0!</v>
      </c>
      <c r="N250" s="10"/>
      <c r="P250" s="9">
        <v>10</v>
      </c>
    </row>
    <row r="251" spans="1:16" ht="33" customHeight="1" x14ac:dyDescent="0.2">
      <c r="A251" s="42" t="s">
        <v>518</v>
      </c>
      <c r="B251" s="43">
        <v>1211</v>
      </c>
      <c r="C251" s="43" t="s">
        <v>37</v>
      </c>
      <c r="D251" s="44" t="s">
        <v>519</v>
      </c>
      <c r="E251" s="43" t="s">
        <v>39</v>
      </c>
      <c r="F251" s="43">
        <v>20</v>
      </c>
      <c r="G251" s="45">
        <v>0</v>
      </c>
      <c r="H251" s="45">
        <f t="shared" si="21"/>
        <v>0</v>
      </c>
      <c r="I251" s="45">
        <f t="shared" si="22"/>
        <v>0</v>
      </c>
      <c r="J251" s="47">
        <f t="shared" si="23"/>
        <v>0</v>
      </c>
      <c r="K251" s="46" t="e">
        <f t="shared" si="20"/>
        <v>#DIV/0!</v>
      </c>
      <c r="N251" s="10"/>
      <c r="P251" s="9">
        <v>20</v>
      </c>
    </row>
    <row r="252" spans="1:16" ht="33" customHeight="1" x14ac:dyDescent="0.2">
      <c r="A252" s="42" t="s">
        <v>520</v>
      </c>
      <c r="B252" s="43">
        <v>1199</v>
      </c>
      <c r="C252" s="43" t="s">
        <v>37</v>
      </c>
      <c r="D252" s="44" t="s">
        <v>521</v>
      </c>
      <c r="E252" s="43" t="s">
        <v>39</v>
      </c>
      <c r="F252" s="43">
        <v>10</v>
      </c>
      <c r="G252" s="45">
        <v>0</v>
      </c>
      <c r="H252" s="45">
        <f t="shared" si="21"/>
        <v>0</v>
      </c>
      <c r="I252" s="45">
        <f t="shared" si="22"/>
        <v>0</v>
      </c>
      <c r="J252" s="47">
        <f t="shared" si="23"/>
        <v>0</v>
      </c>
      <c r="K252" s="46" t="e">
        <f t="shared" si="20"/>
        <v>#DIV/0!</v>
      </c>
      <c r="N252" s="10"/>
      <c r="P252" s="9">
        <v>25</v>
      </c>
    </row>
    <row r="253" spans="1:16" ht="33" customHeight="1" x14ac:dyDescent="0.2">
      <c r="A253" s="42" t="s">
        <v>522</v>
      </c>
      <c r="B253" s="43">
        <v>1198</v>
      </c>
      <c r="C253" s="43" t="s">
        <v>37</v>
      </c>
      <c r="D253" s="44" t="s">
        <v>523</v>
      </c>
      <c r="E253" s="43" t="s">
        <v>39</v>
      </c>
      <c r="F253" s="43">
        <v>50</v>
      </c>
      <c r="G253" s="45">
        <v>0</v>
      </c>
      <c r="H253" s="45">
        <f t="shared" si="21"/>
        <v>0</v>
      </c>
      <c r="I253" s="45">
        <f t="shared" si="22"/>
        <v>0</v>
      </c>
      <c r="J253" s="47">
        <f t="shared" si="23"/>
        <v>0</v>
      </c>
      <c r="K253" s="46" t="e">
        <f t="shared" si="20"/>
        <v>#DIV/0!</v>
      </c>
      <c r="N253" s="10"/>
      <c r="P253" s="9">
        <v>10</v>
      </c>
    </row>
    <row r="254" spans="1:16" ht="33" customHeight="1" x14ac:dyDescent="0.2">
      <c r="A254" s="42" t="s">
        <v>524</v>
      </c>
      <c r="B254" s="43">
        <v>20087</v>
      </c>
      <c r="C254" s="43" t="s">
        <v>37</v>
      </c>
      <c r="D254" s="44" t="s">
        <v>525</v>
      </c>
      <c r="E254" s="43" t="s">
        <v>39</v>
      </c>
      <c r="F254" s="43">
        <v>10</v>
      </c>
      <c r="G254" s="45">
        <v>0</v>
      </c>
      <c r="H254" s="45">
        <f t="shared" si="21"/>
        <v>0</v>
      </c>
      <c r="I254" s="45">
        <f t="shared" si="22"/>
        <v>0</v>
      </c>
      <c r="J254" s="47">
        <f t="shared" si="23"/>
        <v>0</v>
      </c>
      <c r="K254" s="46" t="e">
        <f t="shared" si="20"/>
        <v>#DIV/0!</v>
      </c>
      <c r="N254" s="10"/>
      <c r="P254" s="9">
        <v>10</v>
      </c>
    </row>
    <row r="255" spans="1:16" ht="33" customHeight="1" x14ac:dyDescent="0.2">
      <c r="A255" s="42" t="s">
        <v>526</v>
      </c>
      <c r="B255" s="43">
        <v>1200</v>
      </c>
      <c r="C255" s="43" t="s">
        <v>37</v>
      </c>
      <c r="D255" s="44" t="s">
        <v>527</v>
      </c>
      <c r="E255" s="43" t="s">
        <v>39</v>
      </c>
      <c r="F255" s="43">
        <v>10</v>
      </c>
      <c r="G255" s="45">
        <v>0</v>
      </c>
      <c r="H255" s="45">
        <f t="shared" si="21"/>
        <v>0</v>
      </c>
      <c r="I255" s="45">
        <f t="shared" si="22"/>
        <v>0</v>
      </c>
      <c r="J255" s="47">
        <f t="shared" si="23"/>
        <v>0</v>
      </c>
      <c r="K255" s="46" t="e">
        <f t="shared" si="20"/>
        <v>#DIV/0!</v>
      </c>
      <c r="N255" s="10"/>
      <c r="P255" s="9">
        <v>10</v>
      </c>
    </row>
    <row r="256" spans="1:16" ht="27" customHeight="1" x14ac:dyDescent="0.2">
      <c r="A256" s="42" t="s">
        <v>528</v>
      </c>
      <c r="B256" s="43">
        <v>12909</v>
      </c>
      <c r="C256" s="43" t="s">
        <v>37</v>
      </c>
      <c r="D256" s="44" t="s">
        <v>529</v>
      </c>
      <c r="E256" s="43" t="s">
        <v>39</v>
      </c>
      <c r="F256" s="43">
        <v>10</v>
      </c>
      <c r="G256" s="45">
        <v>0</v>
      </c>
      <c r="H256" s="45">
        <f t="shared" si="21"/>
        <v>0</v>
      </c>
      <c r="I256" s="45">
        <f t="shared" si="22"/>
        <v>0</v>
      </c>
      <c r="J256" s="47">
        <f t="shared" si="23"/>
        <v>0</v>
      </c>
      <c r="K256" s="46" t="e">
        <f t="shared" si="20"/>
        <v>#DIV/0!</v>
      </c>
      <c r="N256" s="10"/>
      <c r="P256" s="9">
        <v>25</v>
      </c>
    </row>
    <row r="257" spans="1:16" ht="27" customHeight="1" x14ac:dyDescent="0.2">
      <c r="A257" s="42" t="s">
        <v>530</v>
      </c>
      <c r="B257" s="43">
        <v>12910</v>
      </c>
      <c r="C257" s="43" t="s">
        <v>37</v>
      </c>
      <c r="D257" s="44" t="s">
        <v>531</v>
      </c>
      <c r="E257" s="43" t="s">
        <v>39</v>
      </c>
      <c r="F257" s="43">
        <v>10</v>
      </c>
      <c r="G257" s="45">
        <v>0</v>
      </c>
      <c r="H257" s="45">
        <f t="shared" si="21"/>
        <v>0</v>
      </c>
      <c r="I257" s="45">
        <f t="shared" si="22"/>
        <v>0</v>
      </c>
      <c r="J257" s="47">
        <f t="shared" si="23"/>
        <v>0</v>
      </c>
      <c r="K257" s="46" t="e">
        <f t="shared" si="20"/>
        <v>#DIV/0!</v>
      </c>
      <c r="N257" s="10"/>
      <c r="P257" s="9">
        <v>100</v>
      </c>
    </row>
    <row r="258" spans="1:16" ht="33" customHeight="1" x14ac:dyDescent="0.2">
      <c r="A258" s="42" t="s">
        <v>532</v>
      </c>
      <c r="B258" s="43">
        <v>9205</v>
      </c>
      <c r="C258" s="43" t="s">
        <v>78</v>
      </c>
      <c r="D258" s="44" t="s">
        <v>533</v>
      </c>
      <c r="E258" s="43" t="s">
        <v>111</v>
      </c>
      <c r="F258" s="43">
        <v>10</v>
      </c>
      <c r="G258" s="45">
        <v>0</v>
      </c>
      <c r="H258" s="45">
        <f t="shared" si="21"/>
        <v>0</v>
      </c>
      <c r="I258" s="45">
        <f t="shared" si="22"/>
        <v>0</v>
      </c>
      <c r="J258" s="47">
        <f t="shared" si="23"/>
        <v>0</v>
      </c>
      <c r="K258" s="46" t="e">
        <f t="shared" si="20"/>
        <v>#DIV/0!</v>
      </c>
      <c r="N258" s="10"/>
      <c r="P258" s="9">
        <v>2</v>
      </c>
    </row>
    <row r="259" spans="1:16" ht="30" customHeight="1" x14ac:dyDescent="0.2">
      <c r="A259" s="42" t="s">
        <v>534</v>
      </c>
      <c r="B259" s="43">
        <v>1368</v>
      </c>
      <c r="C259" s="43" t="s">
        <v>37</v>
      </c>
      <c r="D259" s="44" t="s">
        <v>535</v>
      </c>
      <c r="E259" s="43" t="s">
        <v>39</v>
      </c>
      <c r="F259" s="43">
        <v>30</v>
      </c>
      <c r="G259" s="45">
        <v>0</v>
      </c>
      <c r="H259" s="45">
        <f t="shared" si="21"/>
        <v>0</v>
      </c>
      <c r="I259" s="45">
        <f t="shared" si="22"/>
        <v>0</v>
      </c>
      <c r="J259" s="47">
        <f t="shared" si="23"/>
        <v>0</v>
      </c>
      <c r="K259" s="46" t="e">
        <f t="shared" si="20"/>
        <v>#DIV/0!</v>
      </c>
      <c r="N259" s="10"/>
      <c r="P259" s="9">
        <v>20</v>
      </c>
    </row>
    <row r="260" spans="1:16" ht="30" customHeight="1" x14ac:dyDescent="0.2">
      <c r="A260" s="42" t="s">
        <v>536</v>
      </c>
      <c r="B260" s="43">
        <v>12623</v>
      </c>
      <c r="C260" s="43" t="s">
        <v>37</v>
      </c>
      <c r="D260" s="44" t="s">
        <v>537</v>
      </c>
      <c r="E260" s="43" t="s">
        <v>72</v>
      </c>
      <c r="F260" s="43">
        <v>50</v>
      </c>
      <c r="G260" s="45">
        <v>0</v>
      </c>
      <c r="H260" s="45">
        <f t="shared" si="21"/>
        <v>0</v>
      </c>
      <c r="I260" s="45">
        <f t="shared" si="22"/>
        <v>0</v>
      </c>
      <c r="J260" s="47">
        <f t="shared" si="23"/>
        <v>0</v>
      </c>
      <c r="K260" s="46" t="e">
        <f t="shared" si="20"/>
        <v>#DIV/0!</v>
      </c>
      <c r="N260" s="10"/>
      <c r="P260" s="9">
        <v>20</v>
      </c>
    </row>
    <row r="261" spans="1:16" ht="30" customHeight="1" x14ac:dyDescent="0.2">
      <c r="A261" s="42" t="s">
        <v>538</v>
      </c>
      <c r="B261" s="43">
        <v>20094</v>
      </c>
      <c r="C261" s="43" t="s">
        <v>37</v>
      </c>
      <c r="D261" s="44" t="s">
        <v>539</v>
      </c>
      <c r="E261" s="43" t="s">
        <v>39</v>
      </c>
      <c r="F261" s="43">
        <v>30</v>
      </c>
      <c r="G261" s="45">
        <v>0</v>
      </c>
      <c r="H261" s="45">
        <f t="shared" si="21"/>
        <v>0</v>
      </c>
      <c r="I261" s="45">
        <f t="shared" si="22"/>
        <v>0</v>
      </c>
      <c r="J261" s="47">
        <f t="shared" si="23"/>
        <v>0</v>
      </c>
      <c r="K261" s="46" t="e">
        <f t="shared" si="20"/>
        <v>#DIV/0!</v>
      </c>
      <c r="N261" s="10"/>
      <c r="P261" s="9">
        <v>30</v>
      </c>
    </row>
    <row r="262" spans="1:16" ht="30" customHeight="1" x14ac:dyDescent="0.2">
      <c r="A262" s="42" t="s">
        <v>540</v>
      </c>
      <c r="B262" s="43">
        <v>20095</v>
      </c>
      <c r="C262" s="43" t="s">
        <v>37</v>
      </c>
      <c r="D262" s="44" t="s">
        <v>541</v>
      </c>
      <c r="E262" s="43" t="s">
        <v>39</v>
      </c>
      <c r="F262" s="43">
        <v>30</v>
      </c>
      <c r="G262" s="45">
        <v>0</v>
      </c>
      <c r="H262" s="45">
        <f t="shared" si="21"/>
        <v>0</v>
      </c>
      <c r="I262" s="45">
        <f t="shared" si="22"/>
        <v>0</v>
      </c>
      <c r="J262" s="47">
        <f t="shared" si="23"/>
        <v>0</v>
      </c>
      <c r="K262" s="46" t="e">
        <f t="shared" si="20"/>
        <v>#DIV/0!</v>
      </c>
      <c r="N262" s="10"/>
      <c r="P262" s="9">
        <v>30</v>
      </c>
    </row>
    <row r="263" spans="1:16" ht="30" customHeight="1" x14ac:dyDescent="0.2">
      <c r="A263" s="42" t="s">
        <v>542</v>
      </c>
      <c r="B263" s="43">
        <v>1926</v>
      </c>
      <c r="C263" s="43" t="s">
        <v>37</v>
      </c>
      <c r="D263" s="44" t="s">
        <v>543</v>
      </c>
      <c r="E263" s="43" t="s">
        <v>39</v>
      </c>
      <c r="F263" s="43">
        <v>200</v>
      </c>
      <c r="G263" s="45">
        <v>0</v>
      </c>
      <c r="H263" s="45">
        <f t="shared" si="21"/>
        <v>0</v>
      </c>
      <c r="I263" s="45">
        <f t="shared" si="22"/>
        <v>0</v>
      </c>
      <c r="J263" s="47">
        <f t="shared" si="23"/>
        <v>0</v>
      </c>
      <c r="K263" s="46" t="e">
        <f t="shared" si="20"/>
        <v>#DIV/0!</v>
      </c>
      <c r="N263" s="10"/>
      <c r="P263" s="9">
        <v>25</v>
      </c>
    </row>
    <row r="264" spans="1:16" ht="30" customHeight="1" x14ac:dyDescent="0.2">
      <c r="A264" s="42" t="s">
        <v>544</v>
      </c>
      <c r="B264" s="43">
        <v>1927</v>
      </c>
      <c r="C264" s="43" t="s">
        <v>37</v>
      </c>
      <c r="D264" s="44" t="s">
        <v>545</v>
      </c>
      <c r="E264" s="43" t="s">
        <v>39</v>
      </c>
      <c r="F264" s="43">
        <v>200</v>
      </c>
      <c r="G264" s="45">
        <v>0</v>
      </c>
      <c r="H264" s="45">
        <f t="shared" si="21"/>
        <v>0</v>
      </c>
      <c r="I264" s="45">
        <f t="shared" si="22"/>
        <v>0</v>
      </c>
      <c r="J264" s="47">
        <f t="shared" si="23"/>
        <v>0</v>
      </c>
      <c r="K264" s="46" t="e">
        <f t="shared" si="20"/>
        <v>#DIV/0!</v>
      </c>
      <c r="N264" s="10"/>
      <c r="P264" s="9">
        <v>50</v>
      </c>
    </row>
    <row r="265" spans="1:16" ht="30" customHeight="1" x14ac:dyDescent="0.2">
      <c r="A265" s="42" t="s">
        <v>546</v>
      </c>
      <c r="B265" s="43">
        <v>1923</v>
      </c>
      <c r="C265" s="43" t="s">
        <v>37</v>
      </c>
      <c r="D265" s="44" t="s">
        <v>547</v>
      </c>
      <c r="E265" s="43" t="s">
        <v>39</v>
      </c>
      <c r="F265" s="43">
        <v>150</v>
      </c>
      <c r="G265" s="45">
        <v>0</v>
      </c>
      <c r="H265" s="45">
        <f t="shared" si="21"/>
        <v>0</v>
      </c>
      <c r="I265" s="45">
        <f t="shared" si="22"/>
        <v>0</v>
      </c>
      <c r="J265" s="47">
        <f t="shared" si="23"/>
        <v>0</v>
      </c>
      <c r="K265" s="46" t="e">
        <f t="shared" si="20"/>
        <v>#DIV/0!</v>
      </c>
      <c r="N265" s="10"/>
      <c r="P265" s="9">
        <v>100</v>
      </c>
    </row>
    <row r="266" spans="1:16" ht="33.75" customHeight="1" x14ac:dyDescent="0.2">
      <c r="A266" s="42" t="s">
        <v>548</v>
      </c>
      <c r="B266" s="43">
        <v>1929</v>
      </c>
      <c r="C266" s="43" t="s">
        <v>37</v>
      </c>
      <c r="D266" s="44" t="s">
        <v>549</v>
      </c>
      <c r="E266" s="43" t="s">
        <v>39</v>
      </c>
      <c r="F266" s="43">
        <v>50</v>
      </c>
      <c r="G266" s="45">
        <v>0</v>
      </c>
      <c r="H266" s="45">
        <f t="shared" si="21"/>
        <v>0</v>
      </c>
      <c r="I266" s="45">
        <f t="shared" si="22"/>
        <v>0</v>
      </c>
      <c r="J266" s="47">
        <f t="shared" si="23"/>
        <v>0</v>
      </c>
      <c r="K266" s="46" t="e">
        <f t="shared" si="20"/>
        <v>#DIV/0!</v>
      </c>
      <c r="N266" s="10"/>
      <c r="P266" s="9">
        <v>100</v>
      </c>
    </row>
    <row r="267" spans="1:16" ht="33.75" customHeight="1" x14ac:dyDescent="0.2">
      <c r="A267" s="42" t="s">
        <v>550</v>
      </c>
      <c r="B267" s="43">
        <v>1930</v>
      </c>
      <c r="C267" s="43" t="s">
        <v>37</v>
      </c>
      <c r="D267" s="44" t="s">
        <v>551</v>
      </c>
      <c r="E267" s="43" t="s">
        <v>39</v>
      </c>
      <c r="F267" s="43">
        <v>30</v>
      </c>
      <c r="G267" s="45">
        <v>0</v>
      </c>
      <c r="H267" s="45">
        <f t="shared" si="21"/>
        <v>0</v>
      </c>
      <c r="I267" s="45">
        <f t="shared" si="22"/>
        <v>0</v>
      </c>
      <c r="J267" s="47">
        <f t="shared" si="23"/>
        <v>0</v>
      </c>
      <c r="K267" s="46" t="e">
        <f t="shared" si="20"/>
        <v>#DIV/0!</v>
      </c>
      <c r="N267" s="10"/>
      <c r="P267" s="9">
        <v>100</v>
      </c>
    </row>
    <row r="268" spans="1:16" ht="33.75" customHeight="1" x14ac:dyDescent="0.2">
      <c r="A268" s="42" t="s">
        <v>552</v>
      </c>
      <c r="B268" s="43">
        <v>1924</v>
      </c>
      <c r="C268" s="43" t="s">
        <v>37</v>
      </c>
      <c r="D268" s="44" t="s">
        <v>553</v>
      </c>
      <c r="E268" s="43" t="s">
        <v>39</v>
      </c>
      <c r="F268" s="43">
        <v>10</v>
      </c>
      <c r="G268" s="45">
        <v>0</v>
      </c>
      <c r="H268" s="45">
        <f t="shared" si="21"/>
        <v>0</v>
      </c>
      <c r="I268" s="45">
        <f t="shared" si="22"/>
        <v>0</v>
      </c>
      <c r="J268" s="47">
        <f t="shared" si="23"/>
        <v>0</v>
      </c>
      <c r="K268" s="46" t="e">
        <f t="shared" si="20"/>
        <v>#DIV/0!</v>
      </c>
      <c r="N268" s="10"/>
      <c r="P268" s="9">
        <v>3</v>
      </c>
    </row>
    <row r="269" spans="1:16" ht="29.25" customHeight="1" x14ac:dyDescent="0.2">
      <c r="A269" s="42" t="s">
        <v>554</v>
      </c>
      <c r="B269" s="43">
        <v>1922</v>
      </c>
      <c r="C269" s="43" t="s">
        <v>37</v>
      </c>
      <c r="D269" s="44" t="s">
        <v>555</v>
      </c>
      <c r="E269" s="43" t="s">
        <v>39</v>
      </c>
      <c r="F269" s="43">
        <v>10</v>
      </c>
      <c r="G269" s="45">
        <v>0</v>
      </c>
      <c r="H269" s="45">
        <f t="shared" si="21"/>
        <v>0</v>
      </c>
      <c r="I269" s="45">
        <f t="shared" si="22"/>
        <v>0</v>
      </c>
      <c r="J269" s="47">
        <f t="shared" si="23"/>
        <v>0</v>
      </c>
      <c r="K269" s="46" t="e">
        <f t="shared" ref="K269:K332" si="24">J269/$J$1528</f>
        <v>#DIV/0!</v>
      </c>
      <c r="N269" s="10"/>
      <c r="P269" s="9">
        <v>20</v>
      </c>
    </row>
    <row r="270" spans="1:16" ht="27" customHeight="1" x14ac:dyDescent="0.2">
      <c r="A270" s="42" t="s">
        <v>556</v>
      </c>
      <c r="B270" s="43">
        <v>1953</v>
      </c>
      <c r="C270" s="43" t="s">
        <v>37</v>
      </c>
      <c r="D270" s="44" t="s">
        <v>557</v>
      </c>
      <c r="E270" s="43" t="s">
        <v>39</v>
      </c>
      <c r="F270" s="43">
        <v>10</v>
      </c>
      <c r="G270" s="45">
        <v>0</v>
      </c>
      <c r="H270" s="45">
        <f t="shared" ref="H270:H333" si="25">TRUNC(G270*$J$7+G270,2)</f>
        <v>0</v>
      </c>
      <c r="I270" s="45">
        <f t="shared" si="22"/>
        <v>0</v>
      </c>
      <c r="J270" s="47">
        <f t="shared" si="23"/>
        <v>0</v>
      </c>
      <c r="K270" s="46" t="e">
        <f t="shared" si="24"/>
        <v>#DIV/0!</v>
      </c>
      <c r="N270" s="10"/>
      <c r="P270" s="9">
        <v>20</v>
      </c>
    </row>
    <row r="271" spans="1:16" ht="35.25" customHeight="1" x14ac:dyDescent="0.2">
      <c r="A271" s="42" t="s">
        <v>558</v>
      </c>
      <c r="B271" s="43">
        <v>1955</v>
      </c>
      <c r="C271" s="43" t="s">
        <v>37</v>
      </c>
      <c r="D271" s="44" t="s">
        <v>559</v>
      </c>
      <c r="E271" s="43" t="s">
        <v>39</v>
      </c>
      <c r="F271" s="43">
        <v>100</v>
      </c>
      <c r="G271" s="45">
        <v>0</v>
      </c>
      <c r="H271" s="45">
        <f t="shared" si="25"/>
        <v>0</v>
      </c>
      <c r="I271" s="45">
        <f t="shared" si="22"/>
        <v>0</v>
      </c>
      <c r="J271" s="47">
        <f t="shared" si="23"/>
        <v>0</v>
      </c>
      <c r="K271" s="46" t="e">
        <f t="shared" si="24"/>
        <v>#DIV/0!</v>
      </c>
      <c r="N271" s="10"/>
      <c r="P271" s="9">
        <v>10</v>
      </c>
    </row>
    <row r="272" spans="1:16" ht="35.25" customHeight="1" x14ac:dyDescent="0.2">
      <c r="A272" s="42" t="s">
        <v>560</v>
      </c>
      <c r="B272" s="43">
        <v>1956</v>
      </c>
      <c r="C272" s="43" t="s">
        <v>37</v>
      </c>
      <c r="D272" s="44" t="s">
        <v>561</v>
      </c>
      <c r="E272" s="43" t="s">
        <v>39</v>
      </c>
      <c r="F272" s="43">
        <v>100</v>
      </c>
      <c r="G272" s="45">
        <v>0</v>
      </c>
      <c r="H272" s="45">
        <f t="shared" si="25"/>
        <v>0</v>
      </c>
      <c r="I272" s="45">
        <f t="shared" si="22"/>
        <v>0</v>
      </c>
      <c r="J272" s="47">
        <f t="shared" si="23"/>
        <v>0</v>
      </c>
      <c r="K272" s="46" t="e">
        <f t="shared" si="24"/>
        <v>#DIV/0!</v>
      </c>
      <c r="N272" s="10"/>
      <c r="P272" s="9">
        <v>10</v>
      </c>
    </row>
    <row r="273" spans="1:16" ht="35.25" customHeight="1" x14ac:dyDescent="0.2">
      <c r="A273" s="42" t="s">
        <v>562</v>
      </c>
      <c r="B273" s="43">
        <v>1957</v>
      </c>
      <c r="C273" s="43" t="s">
        <v>37</v>
      </c>
      <c r="D273" s="44" t="s">
        <v>563</v>
      </c>
      <c r="E273" s="43" t="s">
        <v>39</v>
      </c>
      <c r="F273" s="43">
        <v>100</v>
      </c>
      <c r="G273" s="45">
        <v>0</v>
      </c>
      <c r="H273" s="45">
        <f t="shared" si="25"/>
        <v>0</v>
      </c>
      <c r="I273" s="45">
        <f t="shared" si="22"/>
        <v>0</v>
      </c>
      <c r="J273" s="47">
        <f t="shared" si="23"/>
        <v>0</v>
      </c>
      <c r="K273" s="46" t="e">
        <f t="shared" si="24"/>
        <v>#DIV/0!</v>
      </c>
      <c r="N273" s="10"/>
      <c r="P273" s="9">
        <v>100</v>
      </c>
    </row>
    <row r="274" spans="1:16" ht="35.25" customHeight="1" x14ac:dyDescent="0.2">
      <c r="A274" s="42" t="s">
        <v>564</v>
      </c>
      <c r="B274" s="43">
        <v>1958</v>
      </c>
      <c r="C274" s="43" t="s">
        <v>37</v>
      </c>
      <c r="D274" s="44" t="s">
        <v>565</v>
      </c>
      <c r="E274" s="43" t="s">
        <v>39</v>
      </c>
      <c r="F274" s="43">
        <v>75</v>
      </c>
      <c r="G274" s="45">
        <v>0</v>
      </c>
      <c r="H274" s="45">
        <f t="shared" si="25"/>
        <v>0</v>
      </c>
      <c r="I274" s="45">
        <f t="shared" si="22"/>
        <v>0</v>
      </c>
      <c r="J274" s="47">
        <f t="shared" si="23"/>
        <v>0</v>
      </c>
      <c r="K274" s="46" t="e">
        <f t="shared" si="24"/>
        <v>#DIV/0!</v>
      </c>
      <c r="N274" s="10"/>
      <c r="P274" s="9">
        <v>100</v>
      </c>
    </row>
    <row r="275" spans="1:16" ht="33.75" customHeight="1" x14ac:dyDescent="0.2">
      <c r="A275" s="42" t="s">
        <v>566</v>
      </c>
      <c r="B275" s="43">
        <v>1959</v>
      </c>
      <c r="C275" s="43" t="s">
        <v>37</v>
      </c>
      <c r="D275" s="44" t="s">
        <v>567</v>
      </c>
      <c r="E275" s="43" t="s">
        <v>39</v>
      </c>
      <c r="F275" s="43">
        <v>50</v>
      </c>
      <c r="G275" s="45">
        <v>0</v>
      </c>
      <c r="H275" s="45">
        <f t="shared" si="25"/>
        <v>0</v>
      </c>
      <c r="I275" s="45">
        <f t="shared" si="22"/>
        <v>0</v>
      </c>
      <c r="J275" s="47">
        <f t="shared" si="23"/>
        <v>0</v>
      </c>
      <c r="K275" s="46" t="e">
        <f t="shared" si="24"/>
        <v>#DIV/0!</v>
      </c>
      <c r="N275" s="10"/>
      <c r="P275" s="9">
        <v>100</v>
      </c>
    </row>
    <row r="276" spans="1:16" ht="33.75" customHeight="1" x14ac:dyDescent="0.2">
      <c r="A276" s="42" t="s">
        <v>568</v>
      </c>
      <c r="B276" s="43">
        <v>1925</v>
      </c>
      <c r="C276" s="43" t="s">
        <v>37</v>
      </c>
      <c r="D276" s="44" t="s">
        <v>569</v>
      </c>
      <c r="E276" s="43" t="s">
        <v>39</v>
      </c>
      <c r="F276" s="43">
        <v>25</v>
      </c>
      <c r="G276" s="45">
        <v>0</v>
      </c>
      <c r="H276" s="45">
        <f t="shared" si="25"/>
        <v>0</v>
      </c>
      <c r="I276" s="45">
        <f t="shared" si="22"/>
        <v>0</v>
      </c>
      <c r="J276" s="47">
        <f t="shared" si="23"/>
        <v>0</v>
      </c>
      <c r="K276" s="46" t="e">
        <f t="shared" si="24"/>
        <v>#DIV/0!</v>
      </c>
      <c r="N276" s="10"/>
      <c r="P276" s="9">
        <v>100</v>
      </c>
    </row>
    <row r="277" spans="1:16" ht="33.75" customHeight="1" x14ac:dyDescent="0.2">
      <c r="A277" s="42" t="s">
        <v>570</v>
      </c>
      <c r="B277" s="43">
        <v>1960</v>
      </c>
      <c r="C277" s="43" t="s">
        <v>37</v>
      </c>
      <c r="D277" s="44" t="s">
        <v>571</v>
      </c>
      <c r="E277" s="43" t="s">
        <v>39</v>
      </c>
      <c r="F277" s="43">
        <v>25</v>
      </c>
      <c r="G277" s="45">
        <v>0</v>
      </c>
      <c r="H277" s="45">
        <f t="shared" si="25"/>
        <v>0</v>
      </c>
      <c r="I277" s="45">
        <f t="shared" si="22"/>
        <v>0</v>
      </c>
      <c r="J277" s="47">
        <f t="shared" si="23"/>
        <v>0</v>
      </c>
      <c r="K277" s="46" t="e">
        <f t="shared" si="24"/>
        <v>#DIV/0!</v>
      </c>
      <c r="N277" s="10"/>
      <c r="P277" s="9">
        <v>50</v>
      </c>
    </row>
    <row r="278" spans="1:16" ht="33.75" customHeight="1" x14ac:dyDescent="0.2">
      <c r="A278" s="42" t="s">
        <v>572</v>
      </c>
      <c r="B278" s="43">
        <v>1961</v>
      </c>
      <c r="C278" s="43" t="s">
        <v>37</v>
      </c>
      <c r="D278" s="44" t="s">
        <v>573</v>
      </c>
      <c r="E278" s="43" t="s">
        <v>39</v>
      </c>
      <c r="F278" s="43">
        <v>10</v>
      </c>
      <c r="G278" s="45">
        <v>0</v>
      </c>
      <c r="H278" s="45">
        <f t="shared" si="25"/>
        <v>0</v>
      </c>
      <c r="I278" s="45">
        <f t="shared" si="22"/>
        <v>0</v>
      </c>
      <c r="J278" s="47">
        <f t="shared" si="23"/>
        <v>0</v>
      </c>
      <c r="K278" s="46" t="e">
        <f t="shared" si="24"/>
        <v>#DIV/0!</v>
      </c>
      <c r="N278" s="10"/>
      <c r="P278" s="9">
        <v>10</v>
      </c>
    </row>
    <row r="279" spans="1:16" ht="33.75" customHeight="1" x14ac:dyDescent="0.2">
      <c r="A279" s="42" t="s">
        <v>574</v>
      </c>
      <c r="B279" s="43">
        <v>38426</v>
      </c>
      <c r="C279" s="43" t="s">
        <v>37</v>
      </c>
      <c r="D279" s="44" t="s">
        <v>575</v>
      </c>
      <c r="E279" s="43" t="s">
        <v>39</v>
      </c>
      <c r="F279" s="43">
        <v>20</v>
      </c>
      <c r="G279" s="45">
        <v>0</v>
      </c>
      <c r="H279" s="45">
        <f t="shared" si="25"/>
        <v>0</v>
      </c>
      <c r="I279" s="45">
        <f t="shared" ref="I279:I342" si="26">TRUNC(F279*G279,2)</f>
        <v>0</v>
      </c>
      <c r="J279" s="47">
        <f t="shared" ref="J279:J342" si="27">TRUNC(F279*H279,2)</f>
        <v>0</v>
      </c>
      <c r="K279" s="46" t="e">
        <f t="shared" si="24"/>
        <v>#DIV/0!</v>
      </c>
      <c r="N279" s="10"/>
      <c r="P279" s="9">
        <v>10</v>
      </c>
    </row>
    <row r="280" spans="1:16" ht="33.75" customHeight="1" x14ac:dyDescent="0.2">
      <c r="A280" s="42" t="s">
        <v>576</v>
      </c>
      <c r="B280" s="43">
        <v>1858</v>
      </c>
      <c r="C280" s="43" t="s">
        <v>37</v>
      </c>
      <c r="D280" s="44" t="s">
        <v>577</v>
      </c>
      <c r="E280" s="43" t="s">
        <v>39</v>
      </c>
      <c r="F280" s="43">
        <v>25</v>
      </c>
      <c r="G280" s="45">
        <v>0</v>
      </c>
      <c r="H280" s="45">
        <f t="shared" si="25"/>
        <v>0</v>
      </c>
      <c r="I280" s="45">
        <f t="shared" si="26"/>
        <v>0</v>
      </c>
      <c r="J280" s="47">
        <f t="shared" si="27"/>
        <v>0</v>
      </c>
      <c r="K280" s="46" t="e">
        <f t="shared" si="24"/>
        <v>#DIV/0!</v>
      </c>
      <c r="N280" s="10"/>
      <c r="P280" s="9">
        <v>100</v>
      </c>
    </row>
    <row r="281" spans="1:16" ht="33.75" customHeight="1" x14ac:dyDescent="0.2">
      <c r="A281" s="42" t="s">
        <v>578</v>
      </c>
      <c r="B281" s="43">
        <v>1844</v>
      </c>
      <c r="C281" s="43" t="s">
        <v>37</v>
      </c>
      <c r="D281" s="44" t="s">
        <v>579</v>
      </c>
      <c r="E281" s="43" t="s">
        <v>39</v>
      </c>
      <c r="F281" s="43">
        <v>10</v>
      </c>
      <c r="G281" s="45">
        <v>0</v>
      </c>
      <c r="H281" s="45">
        <f t="shared" si="25"/>
        <v>0</v>
      </c>
      <c r="I281" s="45">
        <f t="shared" si="26"/>
        <v>0</v>
      </c>
      <c r="J281" s="47">
        <f t="shared" si="27"/>
        <v>0</v>
      </c>
      <c r="K281" s="46" t="e">
        <f t="shared" si="24"/>
        <v>#DIV/0!</v>
      </c>
      <c r="N281" s="10"/>
      <c r="P281" s="9">
        <v>100</v>
      </c>
    </row>
    <row r="282" spans="1:16" ht="33.75" customHeight="1" x14ac:dyDescent="0.2">
      <c r="A282" s="42" t="s">
        <v>580</v>
      </c>
      <c r="B282" s="43">
        <v>1863</v>
      </c>
      <c r="C282" s="43" t="s">
        <v>37</v>
      </c>
      <c r="D282" s="44" t="s">
        <v>581</v>
      </c>
      <c r="E282" s="43" t="s">
        <v>39</v>
      </c>
      <c r="F282" s="43">
        <v>10</v>
      </c>
      <c r="G282" s="45">
        <v>0</v>
      </c>
      <c r="H282" s="45">
        <f t="shared" si="25"/>
        <v>0</v>
      </c>
      <c r="I282" s="45">
        <f t="shared" si="26"/>
        <v>0</v>
      </c>
      <c r="J282" s="47">
        <f t="shared" si="27"/>
        <v>0</v>
      </c>
      <c r="K282" s="46" t="e">
        <f t="shared" si="24"/>
        <v>#DIV/0!</v>
      </c>
      <c r="N282" s="10"/>
      <c r="P282" s="9">
        <v>100</v>
      </c>
    </row>
    <row r="283" spans="1:16" ht="33.75" customHeight="1" x14ac:dyDescent="0.2">
      <c r="A283" s="42" t="s">
        <v>582</v>
      </c>
      <c r="B283" s="43">
        <v>1865</v>
      </c>
      <c r="C283" s="43" t="s">
        <v>37</v>
      </c>
      <c r="D283" s="44" t="s">
        <v>583</v>
      </c>
      <c r="E283" s="43" t="s">
        <v>39</v>
      </c>
      <c r="F283" s="43">
        <v>10</v>
      </c>
      <c r="G283" s="45">
        <v>0</v>
      </c>
      <c r="H283" s="45">
        <f t="shared" si="25"/>
        <v>0</v>
      </c>
      <c r="I283" s="45">
        <f t="shared" si="26"/>
        <v>0</v>
      </c>
      <c r="J283" s="47">
        <f t="shared" si="27"/>
        <v>0</v>
      </c>
      <c r="K283" s="46" t="e">
        <f t="shared" si="24"/>
        <v>#DIV/0!</v>
      </c>
      <c r="N283" s="10"/>
      <c r="P283" s="9">
        <v>100</v>
      </c>
    </row>
    <row r="284" spans="1:16" ht="38.25" customHeight="1" x14ac:dyDescent="0.2">
      <c r="A284" s="42" t="s">
        <v>584</v>
      </c>
      <c r="B284" s="43" t="s">
        <v>585</v>
      </c>
      <c r="C284" s="43" t="s">
        <v>26</v>
      </c>
      <c r="D284" s="44" t="s">
        <v>586</v>
      </c>
      <c r="E284" s="43" t="s">
        <v>13</v>
      </c>
      <c r="F284" s="43">
        <v>25</v>
      </c>
      <c r="G284" s="45">
        <v>0</v>
      </c>
      <c r="H284" s="45">
        <f t="shared" si="25"/>
        <v>0</v>
      </c>
      <c r="I284" s="45">
        <f t="shared" si="26"/>
        <v>0</v>
      </c>
      <c r="J284" s="47">
        <f t="shared" si="27"/>
        <v>0</v>
      </c>
      <c r="K284" s="46" t="e">
        <f t="shared" si="24"/>
        <v>#DIV/0!</v>
      </c>
      <c r="M284" t="s">
        <v>587</v>
      </c>
      <c r="N284" s="10"/>
      <c r="P284" s="9">
        <v>100</v>
      </c>
    </row>
    <row r="285" spans="1:16" ht="38.25" customHeight="1" x14ac:dyDescent="0.2">
      <c r="A285" s="42" t="s">
        <v>588</v>
      </c>
      <c r="B285" s="43" t="s">
        <v>589</v>
      </c>
      <c r="C285" s="43" t="s">
        <v>26</v>
      </c>
      <c r="D285" s="44" t="s">
        <v>590</v>
      </c>
      <c r="E285" s="43" t="s">
        <v>13</v>
      </c>
      <c r="F285" s="43">
        <v>100</v>
      </c>
      <c r="G285" s="45">
        <v>0</v>
      </c>
      <c r="H285" s="45">
        <f t="shared" si="25"/>
        <v>0</v>
      </c>
      <c r="I285" s="45">
        <f t="shared" si="26"/>
        <v>0</v>
      </c>
      <c r="J285" s="47">
        <f t="shared" si="27"/>
        <v>0</v>
      </c>
      <c r="K285" s="46" t="e">
        <f t="shared" si="24"/>
        <v>#DIV/0!</v>
      </c>
      <c r="M285" t="s">
        <v>587</v>
      </c>
      <c r="N285" s="10"/>
      <c r="P285" s="9">
        <v>25</v>
      </c>
    </row>
    <row r="286" spans="1:16" ht="38.25" customHeight="1" x14ac:dyDescent="0.2">
      <c r="A286" s="42" t="s">
        <v>591</v>
      </c>
      <c r="B286" s="43">
        <v>38189</v>
      </c>
      <c r="C286" s="43" t="s">
        <v>37</v>
      </c>
      <c r="D286" s="44" t="s">
        <v>592</v>
      </c>
      <c r="E286" s="43" t="s">
        <v>39</v>
      </c>
      <c r="F286" s="43">
        <v>2</v>
      </c>
      <c r="G286" s="45">
        <v>0</v>
      </c>
      <c r="H286" s="45">
        <f t="shared" si="25"/>
        <v>0</v>
      </c>
      <c r="I286" s="45">
        <f t="shared" si="26"/>
        <v>0</v>
      </c>
      <c r="J286" s="47">
        <f t="shared" si="27"/>
        <v>0</v>
      </c>
      <c r="K286" s="46" t="e">
        <f t="shared" si="24"/>
        <v>#DIV/0!</v>
      </c>
      <c r="N286" s="10"/>
      <c r="P286" s="9">
        <v>10</v>
      </c>
    </row>
    <row r="287" spans="1:16" ht="38.25" customHeight="1" x14ac:dyDescent="0.2">
      <c r="A287" s="42" t="s">
        <v>593</v>
      </c>
      <c r="B287" s="43">
        <v>1370</v>
      </c>
      <c r="C287" s="43" t="s">
        <v>37</v>
      </c>
      <c r="D287" s="44" t="s">
        <v>594</v>
      </c>
      <c r="E287" s="43" t="s">
        <v>39</v>
      </c>
      <c r="F287" s="43">
        <v>20</v>
      </c>
      <c r="G287" s="45">
        <v>0</v>
      </c>
      <c r="H287" s="45">
        <f t="shared" si="25"/>
        <v>0</v>
      </c>
      <c r="I287" s="45">
        <f t="shared" si="26"/>
        <v>0</v>
      </c>
      <c r="J287" s="47">
        <f t="shared" si="27"/>
        <v>0</v>
      </c>
      <c r="K287" s="46" t="e">
        <f t="shared" si="24"/>
        <v>#DIV/0!</v>
      </c>
      <c r="N287" s="10"/>
      <c r="P287" s="9">
        <v>100</v>
      </c>
    </row>
    <row r="288" spans="1:16" ht="38.25" customHeight="1" x14ac:dyDescent="0.2">
      <c r="A288" s="42" t="s">
        <v>595</v>
      </c>
      <c r="B288" s="43">
        <v>12624</v>
      </c>
      <c r="C288" s="43" t="s">
        <v>37</v>
      </c>
      <c r="D288" s="44" t="s">
        <v>596</v>
      </c>
      <c r="E288" s="43" t="s">
        <v>39</v>
      </c>
      <c r="F288" s="43">
        <v>20</v>
      </c>
      <c r="G288" s="45">
        <v>0</v>
      </c>
      <c r="H288" s="45">
        <f t="shared" si="25"/>
        <v>0</v>
      </c>
      <c r="I288" s="45">
        <f t="shared" si="26"/>
        <v>0</v>
      </c>
      <c r="J288" s="47">
        <f t="shared" si="27"/>
        <v>0</v>
      </c>
      <c r="K288" s="46" t="e">
        <f t="shared" si="24"/>
        <v>#DIV/0!</v>
      </c>
      <c r="N288" s="10"/>
      <c r="P288" s="9">
        <v>50</v>
      </c>
    </row>
    <row r="289" spans="1:16" ht="30.75" customHeight="1" x14ac:dyDescent="0.2">
      <c r="A289" s="42" t="s">
        <v>597</v>
      </c>
      <c r="B289" s="43">
        <v>11683</v>
      </c>
      <c r="C289" s="43" t="s">
        <v>37</v>
      </c>
      <c r="D289" s="44" t="s">
        <v>598</v>
      </c>
      <c r="E289" s="43" t="s">
        <v>39</v>
      </c>
      <c r="F289" s="43">
        <v>30</v>
      </c>
      <c r="G289" s="45">
        <v>0</v>
      </c>
      <c r="H289" s="45">
        <f t="shared" si="25"/>
        <v>0</v>
      </c>
      <c r="I289" s="45">
        <f t="shared" si="26"/>
        <v>0</v>
      </c>
      <c r="J289" s="47">
        <f t="shared" si="27"/>
        <v>0</v>
      </c>
      <c r="K289" s="46" t="e">
        <f t="shared" si="24"/>
        <v>#DIV/0!</v>
      </c>
      <c r="N289" s="10"/>
      <c r="P289" s="9">
        <v>50</v>
      </c>
    </row>
    <row r="290" spans="1:16" ht="30.75" customHeight="1" x14ac:dyDescent="0.2">
      <c r="A290" s="42" t="s">
        <v>599</v>
      </c>
      <c r="B290" s="43">
        <v>11684</v>
      </c>
      <c r="C290" s="43" t="s">
        <v>37</v>
      </c>
      <c r="D290" s="44" t="s">
        <v>600</v>
      </c>
      <c r="E290" s="43" t="s">
        <v>39</v>
      </c>
      <c r="F290" s="43">
        <v>30</v>
      </c>
      <c r="G290" s="45">
        <v>0</v>
      </c>
      <c r="H290" s="45">
        <f t="shared" si="25"/>
        <v>0</v>
      </c>
      <c r="I290" s="45">
        <f t="shared" si="26"/>
        <v>0</v>
      </c>
      <c r="J290" s="47">
        <f t="shared" si="27"/>
        <v>0</v>
      </c>
      <c r="K290" s="46" t="e">
        <f t="shared" si="24"/>
        <v>#DIV/0!</v>
      </c>
      <c r="N290" s="10"/>
      <c r="P290" s="9">
        <v>50</v>
      </c>
    </row>
    <row r="291" spans="1:16" ht="30.75" customHeight="1" x14ac:dyDescent="0.2">
      <c r="A291" s="42" t="s">
        <v>601</v>
      </c>
      <c r="B291" s="43">
        <v>11684</v>
      </c>
      <c r="C291" s="43" t="s">
        <v>37</v>
      </c>
      <c r="D291" s="44" t="s">
        <v>600</v>
      </c>
      <c r="E291" s="43" t="s">
        <v>39</v>
      </c>
      <c r="F291" s="43">
        <v>25</v>
      </c>
      <c r="G291" s="45">
        <v>0</v>
      </c>
      <c r="H291" s="45">
        <f t="shared" si="25"/>
        <v>0</v>
      </c>
      <c r="I291" s="45">
        <f t="shared" si="26"/>
        <v>0</v>
      </c>
      <c r="J291" s="47">
        <f t="shared" si="27"/>
        <v>0</v>
      </c>
      <c r="K291" s="46" t="e">
        <f t="shared" si="24"/>
        <v>#DIV/0!</v>
      </c>
      <c r="N291" s="10"/>
      <c r="P291" s="9">
        <v>10</v>
      </c>
    </row>
    <row r="292" spans="1:16" ht="30.75" customHeight="1" x14ac:dyDescent="0.2">
      <c r="A292" s="42" t="s">
        <v>602</v>
      </c>
      <c r="B292" s="43">
        <v>11681</v>
      </c>
      <c r="C292" s="43" t="s">
        <v>37</v>
      </c>
      <c r="D292" s="44" t="s">
        <v>603</v>
      </c>
      <c r="E292" s="43" t="s">
        <v>39</v>
      </c>
      <c r="F292" s="43">
        <v>50</v>
      </c>
      <c r="G292" s="45">
        <v>0</v>
      </c>
      <c r="H292" s="45">
        <f t="shared" si="25"/>
        <v>0</v>
      </c>
      <c r="I292" s="45">
        <f t="shared" si="26"/>
        <v>0</v>
      </c>
      <c r="J292" s="47">
        <f t="shared" si="27"/>
        <v>0</v>
      </c>
      <c r="K292" s="46" t="e">
        <f t="shared" si="24"/>
        <v>#DIV/0!</v>
      </c>
      <c r="N292" s="10"/>
      <c r="P292" s="9">
        <v>10</v>
      </c>
    </row>
    <row r="293" spans="1:16" ht="30.75" customHeight="1" x14ac:dyDescent="0.2">
      <c r="A293" s="42" t="s">
        <v>604</v>
      </c>
      <c r="B293" s="43">
        <v>3146</v>
      </c>
      <c r="C293" s="43" t="s">
        <v>37</v>
      </c>
      <c r="D293" s="44" t="s">
        <v>605</v>
      </c>
      <c r="E293" s="43" t="s">
        <v>39</v>
      </c>
      <c r="F293" s="43">
        <v>100</v>
      </c>
      <c r="G293" s="45">
        <v>0</v>
      </c>
      <c r="H293" s="45">
        <f t="shared" si="25"/>
        <v>0</v>
      </c>
      <c r="I293" s="45">
        <f t="shared" si="26"/>
        <v>0</v>
      </c>
      <c r="J293" s="47">
        <f t="shared" si="27"/>
        <v>0</v>
      </c>
      <c r="K293" s="46" t="e">
        <f t="shared" si="24"/>
        <v>#DIV/0!</v>
      </c>
      <c r="N293" s="10"/>
      <c r="P293" s="9">
        <v>50</v>
      </c>
    </row>
    <row r="294" spans="1:16" ht="30.75" customHeight="1" x14ac:dyDescent="0.2">
      <c r="A294" s="42" t="s">
        <v>606</v>
      </c>
      <c r="B294" s="43">
        <v>3143</v>
      </c>
      <c r="C294" s="43" t="s">
        <v>37</v>
      </c>
      <c r="D294" s="44" t="s">
        <v>607</v>
      </c>
      <c r="E294" s="43" t="s">
        <v>39</v>
      </c>
      <c r="F294" s="43">
        <v>100</v>
      </c>
      <c r="G294" s="45">
        <v>0</v>
      </c>
      <c r="H294" s="45">
        <f t="shared" si="25"/>
        <v>0</v>
      </c>
      <c r="I294" s="45">
        <f t="shared" si="26"/>
        <v>0</v>
      </c>
      <c r="J294" s="47">
        <f t="shared" si="27"/>
        <v>0</v>
      </c>
      <c r="K294" s="46" t="e">
        <f t="shared" si="24"/>
        <v>#DIV/0!</v>
      </c>
      <c r="N294" s="10"/>
      <c r="P294" s="9">
        <v>25</v>
      </c>
    </row>
    <row r="295" spans="1:16" ht="30.75" customHeight="1" x14ac:dyDescent="0.2">
      <c r="A295" s="42" t="s">
        <v>608</v>
      </c>
      <c r="B295" s="43">
        <v>3148</v>
      </c>
      <c r="C295" s="43" t="s">
        <v>37</v>
      </c>
      <c r="D295" s="44" t="s">
        <v>609</v>
      </c>
      <c r="E295" s="43" t="s">
        <v>39</v>
      </c>
      <c r="F295" s="43">
        <v>100</v>
      </c>
      <c r="G295" s="45">
        <v>0</v>
      </c>
      <c r="H295" s="45">
        <f t="shared" si="25"/>
        <v>0</v>
      </c>
      <c r="I295" s="45">
        <f t="shared" si="26"/>
        <v>0</v>
      </c>
      <c r="J295" s="47">
        <f t="shared" si="27"/>
        <v>0</v>
      </c>
      <c r="K295" s="46" t="e">
        <f t="shared" si="24"/>
        <v>#DIV/0!</v>
      </c>
      <c r="N295" s="10"/>
      <c r="P295" s="9">
        <v>25</v>
      </c>
    </row>
    <row r="296" spans="1:16" ht="38.25" customHeight="1" x14ac:dyDescent="0.2">
      <c r="A296" s="42" t="s">
        <v>610</v>
      </c>
      <c r="B296" s="43" t="s">
        <v>611</v>
      </c>
      <c r="C296" s="43" t="s">
        <v>26</v>
      </c>
      <c r="D296" s="44" t="s">
        <v>612</v>
      </c>
      <c r="E296" s="43" t="s">
        <v>13</v>
      </c>
      <c r="F296" s="43">
        <v>3</v>
      </c>
      <c r="G296" s="45">
        <v>0</v>
      </c>
      <c r="H296" s="45">
        <f t="shared" si="25"/>
        <v>0</v>
      </c>
      <c r="I296" s="45">
        <f t="shared" si="26"/>
        <v>0</v>
      </c>
      <c r="J296" s="47">
        <f t="shared" si="27"/>
        <v>0</v>
      </c>
      <c r="K296" s="46" t="e">
        <f t="shared" si="24"/>
        <v>#DIV/0!</v>
      </c>
      <c r="M296" t="s">
        <v>613</v>
      </c>
      <c r="N296" s="10"/>
      <c r="P296" s="9">
        <v>25</v>
      </c>
    </row>
    <row r="297" spans="1:16" ht="38.25" customHeight="1" x14ac:dyDescent="0.2">
      <c r="A297" s="42" t="s">
        <v>614</v>
      </c>
      <c r="B297" s="43">
        <v>11731</v>
      </c>
      <c r="C297" s="43" t="s">
        <v>37</v>
      </c>
      <c r="D297" s="44" t="s">
        <v>615</v>
      </c>
      <c r="E297" s="43" t="s">
        <v>39</v>
      </c>
      <c r="F297" s="43">
        <v>20</v>
      </c>
      <c r="G297" s="45">
        <v>0</v>
      </c>
      <c r="H297" s="45">
        <f t="shared" si="25"/>
        <v>0</v>
      </c>
      <c r="I297" s="45">
        <f t="shared" si="26"/>
        <v>0</v>
      </c>
      <c r="J297" s="47">
        <f t="shared" si="27"/>
        <v>0</v>
      </c>
      <c r="K297" s="46" t="e">
        <f t="shared" si="24"/>
        <v>#DIV/0!</v>
      </c>
      <c r="N297" s="10"/>
      <c r="P297" s="9">
        <v>25</v>
      </c>
    </row>
    <row r="298" spans="1:16" ht="26.25" customHeight="1" x14ac:dyDescent="0.2">
      <c r="A298" s="42" t="s">
        <v>616</v>
      </c>
      <c r="B298" s="43">
        <v>11732</v>
      </c>
      <c r="C298" s="43" t="s">
        <v>37</v>
      </c>
      <c r="D298" s="44" t="s">
        <v>617</v>
      </c>
      <c r="E298" s="43" t="s">
        <v>39</v>
      </c>
      <c r="F298" s="43">
        <v>20</v>
      </c>
      <c r="G298" s="45">
        <v>0</v>
      </c>
      <c r="H298" s="45">
        <f t="shared" si="25"/>
        <v>0</v>
      </c>
      <c r="I298" s="45">
        <f t="shared" si="26"/>
        <v>0</v>
      </c>
      <c r="J298" s="47">
        <f t="shared" si="27"/>
        <v>0</v>
      </c>
      <c r="K298" s="46" t="e">
        <f t="shared" si="24"/>
        <v>#DIV/0!</v>
      </c>
      <c r="N298" s="10"/>
      <c r="P298" s="9">
        <v>25</v>
      </c>
    </row>
    <row r="299" spans="1:16" ht="48.75" customHeight="1" x14ac:dyDescent="0.2">
      <c r="A299" s="42" t="s">
        <v>618</v>
      </c>
      <c r="B299" s="43">
        <v>12773</v>
      </c>
      <c r="C299" s="43" t="s">
        <v>37</v>
      </c>
      <c r="D299" s="44" t="s">
        <v>619</v>
      </c>
      <c r="E299" s="43" t="s">
        <v>39</v>
      </c>
      <c r="F299" s="43">
        <v>10</v>
      </c>
      <c r="G299" s="45">
        <v>0</v>
      </c>
      <c r="H299" s="45">
        <f t="shared" si="25"/>
        <v>0</v>
      </c>
      <c r="I299" s="45">
        <f t="shared" si="26"/>
        <v>0</v>
      </c>
      <c r="J299" s="47">
        <f t="shared" si="27"/>
        <v>0</v>
      </c>
      <c r="K299" s="46" t="e">
        <f t="shared" si="24"/>
        <v>#DIV/0!</v>
      </c>
      <c r="N299" s="10"/>
      <c r="P299" s="9">
        <v>25</v>
      </c>
    </row>
    <row r="300" spans="1:16" ht="48.75" customHeight="1" x14ac:dyDescent="0.2">
      <c r="A300" s="42" t="s">
        <v>620</v>
      </c>
      <c r="B300" s="43">
        <v>12774</v>
      </c>
      <c r="C300" s="43" t="s">
        <v>37</v>
      </c>
      <c r="D300" s="44" t="s">
        <v>621</v>
      </c>
      <c r="E300" s="43" t="s">
        <v>39</v>
      </c>
      <c r="F300" s="43">
        <v>10</v>
      </c>
      <c r="G300" s="45">
        <v>0</v>
      </c>
      <c r="H300" s="45">
        <f t="shared" si="25"/>
        <v>0</v>
      </c>
      <c r="I300" s="45">
        <f t="shared" si="26"/>
        <v>0</v>
      </c>
      <c r="J300" s="47">
        <f t="shared" si="27"/>
        <v>0</v>
      </c>
      <c r="K300" s="46" t="e">
        <f t="shared" si="24"/>
        <v>#DIV/0!</v>
      </c>
      <c r="N300" s="10"/>
      <c r="P300" s="9">
        <v>50</v>
      </c>
    </row>
    <row r="301" spans="1:16" ht="30" customHeight="1" x14ac:dyDescent="0.2">
      <c r="A301" s="42" t="s">
        <v>622</v>
      </c>
      <c r="B301" s="43">
        <v>3542</v>
      </c>
      <c r="C301" s="43" t="s">
        <v>37</v>
      </c>
      <c r="D301" s="44" t="s">
        <v>623</v>
      </c>
      <c r="E301" s="43" t="s">
        <v>39</v>
      </c>
      <c r="F301" s="43">
        <v>100</v>
      </c>
      <c r="G301" s="45">
        <v>0</v>
      </c>
      <c r="H301" s="45">
        <f t="shared" si="25"/>
        <v>0</v>
      </c>
      <c r="I301" s="45">
        <f t="shared" si="26"/>
        <v>0</v>
      </c>
      <c r="J301" s="47">
        <f t="shared" si="27"/>
        <v>0</v>
      </c>
      <c r="K301" s="46" t="e">
        <f t="shared" si="24"/>
        <v>#DIV/0!</v>
      </c>
      <c r="N301" s="10"/>
      <c r="P301" s="9">
        <v>25</v>
      </c>
    </row>
    <row r="302" spans="1:16" ht="30" customHeight="1" x14ac:dyDescent="0.2">
      <c r="A302" s="42" t="s">
        <v>624</v>
      </c>
      <c r="B302" s="43">
        <v>3529</v>
      </c>
      <c r="C302" s="43" t="s">
        <v>37</v>
      </c>
      <c r="D302" s="44" t="s">
        <v>625</v>
      </c>
      <c r="E302" s="43" t="s">
        <v>39</v>
      </c>
      <c r="F302" s="43">
        <v>100</v>
      </c>
      <c r="G302" s="45">
        <v>0</v>
      </c>
      <c r="H302" s="45">
        <f t="shared" si="25"/>
        <v>0</v>
      </c>
      <c r="I302" s="45">
        <f t="shared" si="26"/>
        <v>0</v>
      </c>
      <c r="J302" s="47">
        <f t="shared" si="27"/>
        <v>0</v>
      </c>
      <c r="K302" s="46" t="e">
        <f t="shared" si="24"/>
        <v>#DIV/0!</v>
      </c>
      <c r="N302" s="10"/>
      <c r="P302" s="9">
        <v>20</v>
      </c>
    </row>
    <row r="303" spans="1:16" ht="30" customHeight="1" x14ac:dyDescent="0.2">
      <c r="A303" s="42" t="s">
        <v>626</v>
      </c>
      <c r="B303" s="43">
        <v>3536</v>
      </c>
      <c r="C303" s="43" t="s">
        <v>37</v>
      </c>
      <c r="D303" s="44" t="s">
        <v>627</v>
      </c>
      <c r="E303" s="43" t="s">
        <v>39</v>
      </c>
      <c r="F303" s="43">
        <v>100</v>
      </c>
      <c r="G303" s="45">
        <v>0</v>
      </c>
      <c r="H303" s="45">
        <f t="shared" si="25"/>
        <v>0</v>
      </c>
      <c r="I303" s="45">
        <f t="shared" si="26"/>
        <v>0</v>
      </c>
      <c r="J303" s="47">
        <f t="shared" si="27"/>
        <v>0</v>
      </c>
      <c r="K303" s="46" t="e">
        <f t="shared" si="24"/>
        <v>#DIV/0!</v>
      </c>
      <c r="N303" s="10"/>
      <c r="P303" s="9">
        <v>5</v>
      </c>
    </row>
    <row r="304" spans="1:16" ht="30" customHeight="1" x14ac:dyDescent="0.2">
      <c r="A304" s="42" t="s">
        <v>628</v>
      </c>
      <c r="B304" s="43">
        <v>3535</v>
      </c>
      <c r="C304" s="43" t="s">
        <v>37</v>
      </c>
      <c r="D304" s="44" t="s">
        <v>629</v>
      </c>
      <c r="E304" s="43" t="s">
        <v>39</v>
      </c>
      <c r="F304" s="43">
        <v>100</v>
      </c>
      <c r="G304" s="45">
        <v>0</v>
      </c>
      <c r="H304" s="45">
        <f t="shared" si="25"/>
        <v>0</v>
      </c>
      <c r="I304" s="45">
        <f t="shared" si="26"/>
        <v>0</v>
      </c>
      <c r="J304" s="47">
        <f t="shared" si="27"/>
        <v>0</v>
      </c>
      <c r="K304" s="46" t="e">
        <f t="shared" si="24"/>
        <v>#DIV/0!</v>
      </c>
      <c r="N304" s="10"/>
      <c r="P304" s="9">
        <v>50</v>
      </c>
    </row>
    <row r="305" spans="1:16" ht="30" customHeight="1" x14ac:dyDescent="0.2">
      <c r="A305" s="42" t="s">
        <v>630</v>
      </c>
      <c r="B305" s="43">
        <v>3540</v>
      </c>
      <c r="C305" s="43" t="s">
        <v>37</v>
      </c>
      <c r="D305" s="44" t="s">
        <v>631</v>
      </c>
      <c r="E305" s="43" t="s">
        <v>39</v>
      </c>
      <c r="F305" s="43">
        <v>50</v>
      </c>
      <c r="G305" s="45">
        <v>0</v>
      </c>
      <c r="H305" s="45">
        <f t="shared" si="25"/>
        <v>0</v>
      </c>
      <c r="I305" s="45">
        <f t="shared" si="26"/>
        <v>0</v>
      </c>
      <c r="J305" s="47">
        <f t="shared" si="27"/>
        <v>0</v>
      </c>
      <c r="K305" s="46" t="e">
        <f t="shared" si="24"/>
        <v>#DIV/0!</v>
      </c>
      <c r="N305" s="10"/>
      <c r="P305" s="9">
        <v>50</v>
      </c>
    </row>
    <row r="306" spans="1:16" ht="30" customHeight="1" x14ac:dyDescent="0.2">
      <c r="A306" s="42" t="s">
        <v>632</v>
      </c>
      <c r="B306" s="43">
        <v>3539</v>
      </c>
      <c r="C306" s="43" t="s">
        <v>37</v>
      </c>
      <c r="D306" s="44" t="s">
        <v>633</v>
      </c>
      <c r="E306" s="43" t="s">
        <v>39</v>
      </c>
      <c r="F306" s="43">
        <v>10</v>
      </c>
      <c r="G306" s="45">
        <v>0</v>
      </c>
      <c r="H306" s="45">
        <f t="shared" si="25"/>
        <v>0</v>
      </c>
      <c r="I306" s="45">
        <f t="shared" si="26"/>
        <v>0</v>
      </c>
      <c r="J306" s="47">
        <f t="shared" si="27"/>
        <v>0</v>
      </c>
      <c r="K306" s="46" t="e">
        <f t="shared" si="24"/>
        <v>#DIV/0!</v>
      </c>
      <c r="N306" s="10"/>
      <c r="P306" s="9">
        <v>50</v>
      </c>
    </row>
    <row r="307" spans="1:16" ht="30" customHeight="1" x14ac:dyDescent="0.2">
      <c r="A307" s="42" t="s">
        <v>634</v>
      </c>
      <c r="B307" s="43">
        <v>3513</v>
      </c>
      <c r="C307" s="43" t="s">
        <v>37</v>
      </c>
      <c r="D307" s="44" t="s">
        <v>635</v>
      </c>
      <c r="E307" s="43" t="s">
        <v>39</v>
      </c>
      <c r="F307" s="43">
        <v>10</v>
      </c>
      <c r="G307" s="45">
        <v>0</v>
      </c>
      <c r="H307" s="45">
        <f t="shared" si="25"/>
        <v>0</v>
      </c>
      <c r="I307" s="45">
        <f t="shared" si="26"/>
        <v>0</v>
      </c>
      <c r="J307" s="47">
        <f t="shared" si="27"/>
        <v>0</v>
      </c>
      <c r="K307" s="46" t="e">
        <f t="shared" si="24"/>
        <v>#DIV/0!</v>
      </c>
      <c r="N307" s="10"/>
      <c r="P307" s="9">
        <v>50</v>
      </c>
    </row>
    <row r="308" spans="1:16" ht="30" customHeight="1" x14ac:dyDescent="0.2">
      <c r="A308" s="42" t="s">
        <v>636</v>
      </c>
      <c r="B308" s="43">
        <v>3517</v>
      </c>
      <c r="C308" s="43" t="s">
        <v>37</v>
      </c>
      <c r="D308" s="44" t="s">
        <v>637</v>
      </c>
      <c r="E308" s="43" t="s">
        <v>39</v>
      </c>
      <c r="F308" s="43">
        <v>100</v>
      </c>
      <c r="G308" s="45">
        <v>0</v>
      </c>
      <c r="H308" s="45">
        <f t="shared" si="25"/>
        <v>0</v>
      </c>
      <c r="I308" s="45">
        <f t="shared" si="26"/>
        <v>0</v>
      </c>
      <c r="J308" s="47">
        <f t="shared" si="27"/>
        <v>0</v>
      </c>
      <c r="K308" s="46" t="e">
        <f t="shared" si="24"/>
        <v>#DIV/0!</v>
      </c>
      <c r="N308" s="10"/>
      <c r="P308" s="9">
        <v>50</v>
      </c>
    </row>
    <row r="309" spans="1:16" ht="38.25" customHeight="1" x14ac:dyDescent="0.2">
      <c r="A309" s="42" t="s">
        <v>638</v>
      </c>
      <c r="B309" s="43">
        <v>3515</v>
      </c>
      <c r="C309" s="43" t="s">
        <v>37</v>
      </c>
      <c r="D309" s="44" t="s">
        <v>639</v>
      </c>
      <c r="E309" s="43" t="s">
        <v>39</v>
      </c>
      <c r="F309" s="43">
        <v>100</v>
      </c>
      <c r="G309" s="45">
        <v>0</v>
      </c>
      <c r="H309" s="45">
        <f t="shared" si="25"/>
        <v>0</v>
      </c>
      <c r="I309" s="45">
        <f t="shared" si="26"/>
        <v>0</v>
      </c>
      <c r="J309" s="47">
        <f t="shared" si="27"/>
        <v>0</v>
      </c>
      <c r="K309" s="46" t="e">
        <f t="shared" si="24"/>
        <v>#DIV/0!</v>
      </c>
      <c r="N309" s="10"/>
      <c r="P309" s="9">
        <v>50</v>
      </c>
    </row>
    <row r="310" spans="1:16" ht="38.25" customHeight="1" x14ac:dyDescent="0.2">
      <c r="A310" s="42" t="s">
        <v>640</v>
      </c>
      <c r="B310" s="43">
        <v>20147</v>
      </c>
      <c r="C310" s="43" t="s">
        <v>37</v>
      </c>
      <c r="D310" s="44" t="s">
        <v>641</v>
      </c>
      <c r="E310" s="43" t="s">
        <v>39</v>
      </c>
      <c r="F310" s="43">
        <v>100</v>
      </c>
      <c r="G310" s="45">
        <v>0</v>
      </c>
      <c r="H310" s="45">
        <f t="shared" si="25"/>
        <v>0</v>
      </c>
      <c r="I310" s="45">
        <f t="shared" si="26"/>
        <v>0</v>
      </c>
      <c r="J310" s="47">
        <f t="shared" si="27"/>
        <v>0</v>
      </c>
      <c r="K310" s="46" t="e">
        <f t="shared" si="24"/>
        <v>#DIV/0!</v>
      </c>
      <c r="N310" s="10"/>
      <c r="P310" s="9">
        <v>50</v>
      </c>
    </row>
    <row r="311" spans="1:16" ht="38.25" customHeight="1" x14ac:dyDescent="0.2">
      <c r="A311" s="42" t="s">
        <v>642</v>
      </c>
      <c r="B311" s="43">
        <v>3524</v>
      </c>
      <c r="C311" s="43" t="s">
        <v>37</v>
      </c>
      <c r="D311" s="44" t="s">
        <v>643</v>
      </c>
      <c r="E311" s="43" t="s">
        <v>39</v>
      </c>
      <c r="F311" s="43">
        <v>100</v>
      </c>
      <c r="G311" s="45">
        <v>0</v>
      </c>
      <c r="H311" s="45">
        <f t="shared" si="25"/>
        <v>0</v>
      </c>
      <c r="I311" s="45">
        <f t="shared" si="26"/>
        <v>0</v>
      </c>
      <c r="J311" s="47">
        <f t="shared" si="27"/>
        <v>0</v>
      </c>
      <c r="K311" s="46" t="e">
        <f t="shared" si="24"/>
        <v>#DIV/0!</v>
      </c>
      <c r="N311" s="10"/>
      <c r="P311" s="9">
        <v>10</v>
      </c>
    </row>
    <row r="312" spans="1:16" ht="38.25" customHeight="1" x14ac:dyDescent="0.2">
      <c r="A312" s="42" t="s">
        <v>644</v>
      </c>
      <c r="B312" s="43">
        <v>3532</v>
      </c>
      <c r="C312" s="43" t="s">
        <v>37</v>
      </c>
      <c r="D312" s="44" t="s">
        <v>645</v>
      </c>
      <c r="E312" s="43" t="s">
        <v>39</v>
      </c>
      <c r="F312" s="43">
        <v>100</v>
      </c>
      <c r="G312" s="45">
        <v>0</v>
      </c>
      <c r="H312" s="45">
        <f t="shared" si="25"/>
        <v>0</v>
      </c>
      <c r="I312" s="45">
        <f t="shared" si="26"/>
        <v>0</v>
      </c>
      <c r="J312" s="47">
        <f t="shared" si="27"/>
        <v>0</v>
      </c>
      <c r="K312" s="46" t="e">
        <f t="shared" si="24"/>
        <v>#DIV/0!</v>
      </c>
      <c r="N312" s="10"/>
      <c r="P312" s="9">
        <v>50</v>
      </c>
    </row>
    <row r="313" spans="1:16" ht="30" customHeight="1" x14ac:dyDescent="0.2">
      <c r="A313" s="42" t="s">
        <v>646</v>
      </c>
      <c r="B313" s="43">
        <v>3528</v>
      </c>
      <c r="C313" s="43" t="s">
        <v>37</v>
      </c>
      <c r="D313" s="44" t="s">
        <v>647</v>
      </c>
      <c r="E313" s="43" t="s">
        <v>39</v>
      </c>
      <c r="F313" s="43">
        <v>25</v>
      </c>
      <c r="G313" s="45">
        <v>0</v>
      </c>
      <c r="H313" s="45">
        <f t="shared" si="25"/>
        <v>0</v>
      </c>
      <c r="I313" s="45">
        <f t="shared" si="26"/>
        <v>0</v>
      </c>
      <c r="J313" s="47">
        <f t="shared" si="27"/>
        <v>0</v>
      </c>
      <c r="K313" s="46" t="e">
        <f t="shared" si="24"/>
        <v>#DIV/0!</v>
      </c>
      <c r="N313" s="10"/>
      <c r="P313" s="9">
        <v>20</v>
      </c>
    </row>
    <row r="314" spans="1:16" ht="30" customHeight="1" x14ac:dyDescent="0.2">
      <c r="A314" s="42" t="s">
        <v>648</v>
      </c>
      <c r="B314" s="43">
        <v>37952</v>
      </c>
      <c r="C314" s="43" t="s">
        <v>37</v>
      </c>
      <c r="D314" s="44" t="s">
        <v>649</v>
      </c>
      <c r="E314" s="43" t="s">
        <v>39</v>
      </c>
      <c r="F314" s="43">
        <v>10</v>
      </c>
      <c r="G314" s="45">
        <v>0</v>
      </c>
      <c r="H314" s="45">
        <f t="shared" si="25"/>
        <v>0</v>
      </c>
      <c r="I314" s="45">
        <f t="shared" si="26"/>
        <v>0</v>
      </c>
      <c r="J314" s="47">
        <f t="shared" si="27"/>
        <v>0</v>
      </c>
      <c r="K314" s="46" t="e">
        <f t="shared" si="24"/>
        <v>#DIV/0!</v>
      </c>
      <c r="N314" s="10"/>
      <c r="P314" s="9">
        <v>10</v>
      </c>
    </row>
    <row r="315" spans="1:16" ht="30" customHeight="1" x14ac:dyDescent="0.2">
      <c r="A315" s="42" t="s">
        <v>650</v>
      </c>
      <c r="B315" s="43">
        <v>37951</v>
      </c>
      <c r="C315" s="43" t="s">
        <v>37</v>
      </c>
      <c r="D315" s="44" t="s">
        <v>651</v>
      </c>
      <c r="E315" s="43" t="s">
        <v>39</v>
      </c>
      <c r="F315" s="43">
        <v>100</v>
      </c>
      <c r="G315" s="45">
        <v>0</v>
      </c>
      <c r="H315" s="45">
        <f t="shared" si="25"/>
        <v>0</v>
      </c>
      <c r="I315" s="45">
        <f t="shared" si="26"/>
        <v>0</v>
      </c>
      <c r="J315" s="47">
        <f t="shared" si="27"/>
        <v>0</v>
      </c>
      <c r="K315" s="46" t="e">
        <f t="shared" si="24"/>
        <v>#DIV/0!</v>
      </c>
      <c r="N315" s="10"/>
      <c r="P315" s="9">
        <v>10</v>
      </c>
    </row>
    <row r="316" spans="1:16" ht="30" customHeight="1" x14ac:dyDescent="0.2">
      <c r="A316" s="42" t="s">
        <v>652</v>
      </c>
      <c r="B316" s="43">
        <v>3518</v>
      </c>
      <c r="C316" s="43" t="s">
        <v>37</v>
      </c>
      <c r="D316" s="44" t="s">
        <v>653</v>
      </c>
      <c r="E316" s="43" t="s">
        <v>39</v>
      </c>
      <c r="F316" s="43">
        <v>50</v>
      </c>
      <c r="G316" s="45">
        <v>0</v>
      </c>
      <c r="H316" s="45">
        <f t="shared" si="25"/>
        <v>0</v>
      </c>
      <c r="I316" s="45">
        <f t="shared" si="26"/>
        <v>0</v>
      </c>
      <c r="J316" s="47">
        <f t="shared" si="27"/>
        <v>0</v>
      </c>
      <c r="K316" s="46" t="e">
        <f t="shared" si="24"/>
        <v>#DIV/0!</v>
      </c>
      <c r="N316" s="10"/>
      <c r="P316" s="9">
        <v>10</v>
      </c>
    </row>
    <row r="317" spans="1:16" ht="30" customHeight="1" x14ac:dyDescent="0.2">
      <c r="A317" s="42" t="s">
        <v>654</v>
      </c>
      <c r="B317" s="43">
        <v>3519</v>
      </c>
      <c r="C317" s="43" t="s">
        <v>37</v>
      </c>
      <c r="D317" s="44" t="s">
        <v>655</v>
      </c>
      <c r="E317" s="43" t="s">
        <v>39</v>
      </c>
      <c r="F317" s="43">
        <v>50</v>
      </c>
      <c r="G317" s="45">
        <v>0</v>
      </c>
      <c r="H317" s="45">
        <f t="shared" si="25"/>
        <v>0</v>
      </c>
      <c r="I317" s="45">
        <f t="shared" si="26"/>
        <v>0</v>
      </c>
      <c r="J317" s="47">
        <f t="shared" si="27"/>
        <v>0</v>
      </c>
      <c r="K317" s="46" t="e">
        <f t="shared" si="24"/>
        <v>#DIV/0!</v>
      </c>
      <c r="N317" s="10"/>
      <c r="P317" s="9">
        <v>25</v>
      </c>
    </row>
    <row r="318" spans="1:16" ht="30" customHeight="1" x14ac:dyDescent="0.2">
      <c r="A318" s="42" t="s">
        <v>656</v>
      </c>
      <c r="B318" s="43">
        <v>3520</v>
      </c>
      <c r="C318" s="43" t="s">
        <v>37</v>
      </c>
      <c r="D318" s="44" t="s">
        <v>657</v>
      </c>
      <c r="E318" s="43" t="s">
        <v>39</v>
      </c>
      <c r="F318" s="43">
        <v>50</v>
      </c>
      <c r="G318" s="45">
        <v>0</v>
      </c>
      <c r="H318" s="45">
        <f t="shared" si="25"/>
        <v>0</v>
      </c>
      <c r="I318" s="45">
        <f t="shared" si="26"/>
        <v>0</v>
      </c>
      <c r="J318" s="47">
        <f t="shared" si="27"/>
        <v>0</v>
      </c>
      <c r="K318" s="46" t="e">
        <f t="shared" si="24"/>
        <v>#DIV/0!</v>
      </c>
      <c r="N318" s="10"/>
      <c r="P318" s="9">
        <v>50</v>
      </c>
    </row>
    <row r="319" spans="1:16" ht="30" customHeight="1" x14ac:dyDescent="0.2">
      <c r="A319" s="42" t="s">
        <v>658</v>
      </c>
      <c r="B319" s="43">
        <v>37950</v>
      </c>
      <c r="C319" s="43" t="s">
        <v>37</v>
      </c>
      <c r="D319" s="44" t="s">
        <v>659</v>
      </c>
      <c r="E319" s="43" t="s">
        <v>39</v>
      </c>
      <c r="F319" s="43">
        <v>10</v>
      </c>
      <c r="G319" s="45">
        <v>0</v>
      </c>
      <c r="H319" s="45">
        <f t="shared" si="25"/>
        <v>0</v>
      </c>
      <c r="I319" s="45">
        <f t="shared" si="26"/>
        <v>0</v>
      </c>
      <c r="J319" s="47">
        <f t="shared" si="27"/>
        <v>0</v>
      </c>
      <c r="K319" s="46" t="e">
        <f t="shared" si="24"/>
        <v>#DIV/0!</v>
      </c>
      <c r="N319" s="10"/>
      <c r="P319" s="9">
        <v>50</v>
      </c>
    </row>
    <row r="320" spans="1:16" ht="30" customHeight="1" x14ac:dyDescent="0.2">
      <c r="A320" s="42" t="s">
        <v>660</v>
      </c>
      <c r="B320" s="43">
        <v>37949</v>
      </c>
      <c r="C320" s="43" t="s">
        <v>37</v>
      </c>
      <c r="D320" s="44" t="s">
        <v>661</v>
      </c>
      <c r="E320" s="43" t="s">
        <v>39</v>
      </c>
      <c r="F320" s="43">
        <v>10</v>
      </c>
      <c r="G320" s="45">
        <v>0</v>
      </c>
      <c r="H320" s="45">
        <f t="shared" si="25"/>
        <v>0</v>
      </c>
      <c r="I320" s="45">
        <f t="shared" si="26"/>
        <v>0</v>
      </c>
      <c r="J320" s="47">
        <f t="shared" si="27"/>
        <v>0</v>
      </c>
      <c r="K320" s="46" t="e">
        <f t="shared" si="24"/>
        <v>#DIV/0!</v>
      </c>
      <c r="N320" s="10"/>
      <c r="P320" s="9">
        <v>50</v>
      </c>
    </row>
    <row r="321" spans="1:16" ht="30" customHeight="1" x14ac:dyDescent="0.2">
      <c r="A321" s="42" t="s">
        <v>662</v>
      </c>
      <c r="B321" s="43">
        <v>3526</v>
      </c>
      <c r="C321" s="43" t="s">
        <v>37</v>
      </c>
      <c r="D321" s="44" t="s">
        <v>663</v>
      </c>
      <c r="E321" s="43" t="s">
        <v>39</v>
      </c>
      <c r="F321" s="43">
        <v>50</v>
      </c>
      <c r="G321" s="45">
        <v>0</v>
      </c>
      <c r="H321" s="45">
        <f t="shared" si="25"/>
        <v>0</v>
      </c>
      <c r="I321" s="45">
        <f t="shared" si="26"/>
        <v>0</v>
      </c>
      <c r="J321" s="47">
        <f t="shared" si="27"/>
        <v>0</v>
      </c>
      <c r="K321" s="46" t="e">
        <f t="shared" si="24"/>
        <v>#DIV/0!</v>
      </c>
      <c r="N321" s="10"/>
      <c r="P321" s="9">
        <v>50</v>
      </c>
    </row>
    <row r="322" spans="1:16" ht="30" customHeight="1" x14ac:dyDescent="0.2">
      <c r="A322" s="42" t="s">
        <v>664</v>
      </c>
      <c r="B322" s="43">
        <v>3509</v>
      </c>
      <c r="C322" s="43" t="s">
        <v>37</v>
      </c>
      <c r="D322" s="44" t="s">
        <v>665</v>
      </c>
      <c r="E322" s="43" t="s">
        <v>39</v>
      </c>
      <c r="F322" s="43">
        <v>25</v>
      </c>
      <c r="G322" s="45">
        <v>0</v>
      </c>
      <c r="H322" s="45">
        <f t="shared" si="25"/>
        <v>0</v>
      </c>
      <c r="I322" s="45">
        <f t="shared" si="26"/>
        <v>0</v>
      </c>
      <c r="J322" s="47">
        <f t="shared" si="27"/>
        <v>0</v>
      </c>
      <c r="K322" s="46" t="e">
        <f t="shared" si="24"/>
        <v>#DIV/0!</v>
      </c>
      <c r="N322" s="10"/>
      <c r="P322" s="9">
        <v>50</v>
      </c>
    </row>
    <row r="323" spans="1:16" ht="33" customHeight="1" x14ac:dyDescent="0.2">
      <c r="A323" s="42" t="s">
        <v>666</v>
      </c>
      <c r="B323" s="43">
        <v>20144</v>
      </c>
      <c r="C323" s="43" t="s">
        <v>37</v>
      </c>
      <c r="D323" s="44" t="s">
        <v>667</v>
      </c>
      <c r="E323" s="43" t="s">
        <v>39</v>
      </c>
      <c r="F323" s="43">
        <v>25</v>
      </c>
      <c r="G323" s="45">
        <v>0</v>
      </c>
      <c r="H323" s="45">
        <f t="shared" si="25"/>
        <v>0</v>
      </c>
      <c r="I323" s="45">
        <f t="shared" si="26"/>
        <v>0</v>
      </c>
      <c r="J323" s="47">
        <f t="shared" si="27"/>
        <v>0</v>
      </c>
      <c r="K323" s="46" t="e">
        <f t="shared" si="24"/>
        <v>#DIV/0!</v>
      </c>
      <c r="N323" s="10"/>
      <c r="P323" s="9">
        <v>10</v>
      </c>
    </row>
    <row r="324" spans="1:16" ht="33" customHeight="1" x14ac:dyDescent="0.2">
      <c r="A324" s="42" t="s">
        <v>668</v>
      </c>
      <c r="B324" s="43">
        <v>3659</v>
      </c>
      <c r="C324" s="43" t="s">
        <v>37</v>
      </c>
      <c r="D324" s="44" t="s">
        <v>669</v>
      </c>
      <c r="E324" s="43" t="s">
        <v>39</v>
      </c>
      <c r="F324" s="43">
        <v>25</v>
      </c>
      <c r="G324" s="45">
        <v>0</v>
      </c>
      <c r="H324" s="45">
        <f t="shared" si="25"/>
        <v>0</v>
      </c>
      <c r="I324" s="45">
        <f t="shared" si="26"/>
        <v>0</v>
      </c>
      <c r="J324" s="47">
        <f t="shared" si="27"/>
        <v>0</v>
      </c>
      <c r="K324" s="46" t="e">
        <f t="shared" si="24"/>
        <v>#DIV/0!</v>
      </c>
      <c r="N324" s="10"/>
      <c r="P324" s="9">
        <v>50</v>
      </c>
    </row>
    <row r="325" spans="1:16" ht="27" customHeight="1" x14ac:dyDescent="0.2">
      <c r="A325" s="42" t="s">
        <v>670</v>
      </c>
      <c r="B325" s="43">
        <v>3660</v>
      </c>
      <c r="C325" s="43" t="s">
        <v>37</v>
      </c>
      <c r="D325" s="44" t="s">
        <v>671</v>
      </c>
      <c r="E325" s="43" t="s">
        <v>39</v>
      </c>
      <c r="F325" s="43">
        <v>25</v>
      </c>
      <c r="G325" s="45">
        <v>0</v>
      </c>
      <c r="H325" s="45">
        <f t="shared" si="25"/>
        <v>0</v>
      </c>
      <c r="I325" s="45">
        <f t="shared" si="26"/>
        <v>0</v>
      </c>
      <c r="J325" s="47">
        <f t="shared" si="27"/>
        <v>0</v>
      </c>
      <c r="K325" s="46" t="e">
        <f t="shared" si="24"/>
        <v>#DIV/0!</v>
      </c>
      <c r="N325" s="10"/>
      <c r="P325" s="9">
        <v>100</v>
      </c>
    </row>
    <row r="326" spans="1:16" ht="27" customHeight="1" x14ac:dyDescent="0.2">
      <c r="A326" s="42" t="s">
        <v>672</v>
      </c>
      <c r="B326" s="43">
        <v>3662</v>
      </c>
      <c r="C326" s="43" t="s">
        <v>37</v>
      </c>
      <c r="D326" s="44" t="s">
        <v>673</v>
      </c>
      <c r="E326" s="43" t="s">
        <v>39</v>
      </c>
      <c r="F326" s="43">
        <v>25</v>
      </c>
      <c r="G326" s="45">
        <v>0</v>
      </c>
      <c r="H326" s="45">
        <f t="shared" si="25"/>
        <v>0</v>
      </c>
      <c r="I326" s="45">
        <f t="shared" si="26"/>
        <v>0</v>
      </c>
      <c r="J326" s="47">
        <f t="shared" si="27"/>
        <v>0</v>
      </c>
      <c r="K326" s="46" t="e">
        <f t="shared" si="24"/>
        <v>#DIV/0!</v>
      </c>
      <c r="N326" s="10"/>
      <c r="P326" s="9">
        <v>100</v>
      </c>
    </row>
    <row r="327" spans="1:16" ht="27" customHeight="1" x14ac:dyDescent="0.2">
      <c r="A327" s="42" t="s">
        <v>674</v>
      </c>
      <c r="B327" s="43">
        <v>3661</v>
      </c>
      <c r="C327" s="43" t="s">
        <v>37</v>
      </c>
      <c r="D327" s="44" t="s">
        <v>675</v>
      </c>
      <c r="E327" s="43" t="s">
        <v>39</v>
      </c>
      <c r="F327" s="43">
        <v>25</v>
      </c>
      <c r="G327" s="45">
        <v>0</v>
      </c>
      <c r="H327" s="45">
        <f t="shared" si="25"/>
        <v>0</v>
      </c>
      <c r="I327" s="45">
        <f t="shared" si="26"/>
        <v>0</v>
      </c>
      <c r="J327" s="47">
        <f t="shared" si="27"/>
        <v>0</v>
      </c>
      <c r="K327" s="46" t="e">
        <f t="shared" si="24"/>
        <v>#DIV/0!</v>
      </c>
      <c r="N327" s="10"/>
      <c r="P327" s="9">
        <v>50</v>
      </c>
    </row>
    <row r="328" spans="1:16" ht="27" customHeight="1" x14ac:dyDescent="0.2">
      <c r="A328" s="42" t="s">
        <v>676</v>
      </c>
      <c r="B328" s="43">
        <v>3658</v>
      </c>
      <c r="C328" s="43" t="s">
        <v>37</v>
      </c>
      <c r="D328" s="44" t="s">
        <v>677</v>
      </c>
      <c r="E328" s="43" t="s">
        <v>39</v>
      </c>
      <c r="F328" s="43">
        <v>50</v>
      </c>
      <c r="G328" s="45">
        <v>0</v>
      </c>
      <c r="H328" s="45">
        <f t="shared" si="25"/>
        <v>0</v>
      </c>
      <c r="I328" s="45">
        <f t="shared" si="26"/>
        <v>0</v>
      </c>
      <c r="J328" s="47">
        <f t="shared" si="27"/>
        <v>0</v>
      </c>
      <c r="K328" s="46" t="e">
        <f t="shared" si="24"/>
        <v>#DIV/0!</v>
      </c>
      <c r="N328" s="10"/>
      <c r="P328" s="9">
        <v>50</v>
      </c>
    </row>
    <row r="329" spans="1:16" ht="31.5" customHeight="1" x14ac:dyDescent="0.2">
      <c r="A329" s="42" t="s">
        <v>678</v>
      </c>
      <c r="B329" s="43" t="s">
        <v>679</v>
      </c>
      <c r="C329" s="43" t="s">
        <v>26</v>
      </c>
      <c r="D329" s="44" t="s">
        <v>680</v>
      </c>
      <c r="E329" s="43" t="s">
        <v>13</v>
      </c>
      <c r="F329" s="43">
        <v>25</v>
      </c>
      <c r="G329" s="45">
        <v>0</v>
      </c>
      <c r="H329" s="45">
        <f t="shared" si="25"/>
        <v>0</v>
      </c>
      <c r="I329" s="45">
        <f t="shared" si="26"/>
        <v>0</v>
      </c>
      <c r="J329" s="47">
        <f t="shared" si="27"/>
        <v>0</v>
      </c>
      <c r="K329" s="46" t="e">
        <f t="shared" si="24"/>
        <v>#DIV/0!</v>
      </c>
      <c r="M329" t="s">
        <v>587</v>
      </c>
      <c r="N329" s="10"/>
      <c r="P329" s="9">
        <v>25</v>
      </c>
    </row>
    <row r="330" spans="1:16" ht="31.5" customHeight="1" x14ac:dyDescent="0.2">
      <c r="A330" s="42" t="s">
        <v>681</v>
      </c>
      <c r="B330" s="43">
        <v>20269</v>
      </c>
      <c r="C330" s="43" t="s">
        <v>37</v>
      </c>
      <c r="D330" s="44" t="s">
        <v>682</v>
      </c>
      <c r="E330" s="43" t="s">
        <v>39</v>
      </c>
      <c r="F330" s="43">
        <v>20</v>
      </c>
      <c r="G330" s="45">
        <v>0</v>
      </c>
      <c r="H330" s="45">
        <f t="shared" si="25"/>
        <v>0</v>
      </c>
      <c r="I330" s="45">
        <f t="shared" si="26"/>
        <v>0</v>
      </c>
      <c r="J330" s="47">
        <f t="shared" si="27"/>
        <v>0</v>
      </c>
      <c r="K330" s="46" t="e">
        <f t="shared" si="24"/>
        <v>#DIV/0!</v>
      </c>
      <c r="N330" s="10"/>
      <c r="P330" s="9">
        <v>10</v>
      </c>
    </row>
    <row r="331" spans="1:16" ht="33" customHeight="1" x14ac:dyDescent="0.2">
      <c r="A331" s="42" t="s">
        <v>683</v>
      </c>
      <c r="B331" s="43">
        <v>10427</v>
      </c>
      <c r="C331" s="43" t="s">
        <v>37</v>
      </c>
      <c r="D331" s="44" t="s">
        <v>684</v>
      </c>
      <c r="E331" s="43" t="s">
        <v>39</v>
      </c>
      <c r="F331" s="43">
        <v>5</v>
      </c>
      <c r="G331" s="45">
        <v>0</v>
      </c>
      <c r="H331" s="45">
        <f t="shared" si="25"/>
        <v>0</v>
      </c>
      <c r="I331" s="45">
        <f t="shared" si="26"/>
        <v>0</v>
      </c>
      <c r="J331" s="47">
        <f t="shared" si="27"/>
        <v>0</v>
      </c>
      <c r="K331" s="46" t="e">
        <f t="shared" si="24"/>
        <v>#DIV/0!</v>
      </c>
      <c r="N331" s="10"/>
      <c r="P331" s="9">
        <v>50</v>
      </c>
    </row>
    <row r="332" spans="1:16" ht="33" customHeight="1" x14ac:dyDescent="0.2">
      <c r="A332" s="42" t="s">
        <v>685</v>
      </c>
      <c r="B332" s="43">
        <v>3900</v>
      </c>
      <c r="C332" s="43" t="s">
        <v>37</v>
      </c>
      <c r="D332" s="44" t="s">
        <v>686</v>
      </c>
      <c r="E332" s="43" t="s">
        <v>39</v>
      </c>
      <c r="F332" s="43">
        <v>50</v>
      </c>
      <c r="G332" s="45">
        <v>0</v>
      </c>
      <c r="H332" s="45">
        <f t="shared" si="25"/>
        <v>0</v>
      </c>
      <c r="I332" s="45">
        <f t="shared" si="26"/>
        <v>0</v>
      </c>
      <c r="J332" s="47">
        <f t="shared" si="27"/>
        <v>0</v>
      </c>
      <c r="K332" s="46" t="e">
        <f t="shared" si="24"/>
        <v>#DIV/0!</v>
      </c>
      <c r="N332" s="10"/>
      <c r="P332" s="9">
        <v>100</v>
      </c>
    </row>
    <row r="333" spans="1:16" ht="27" customHeight="1" x14ac:dyDescent="0.2">
      <c r="A333" s="42" t="s">
        <v>687</v>
      </c>
      <c r="B333" s="43">
        <v>3846</v>
      </c>
      <c r="C333" s="43" t="s">
        <v>37</v>
      </c>
      <c r="D333" s="44" t="s">
        <v>688</v>
      </c>
      <c r="E333" s="43" t="s">
        <v>39</v>
      </c>
      <c r="F333" s="43">
        <v>50</v>
      </c>
      <c r="G333" s="45">
        <v>0</v>
      </c>
      <c r="H333" s="45">
        <f t="shared" si="25"/>
        <v>0</v>
      </c>
      <c r="I333" s="45">
        <f t="shared" si="26"/>
        <v>0</v>
      </c>
      <c r="J333" s="47">
        <f t="shared" si="27"/>
        <v>0</v>
      </c>
      <c r="K333" s="46" t="e">
        <f t="shared" ref="K333:K396" si="28">J333/$J$1528</f>
        <v>#DIV/0!</v>
      </c>
      <c r="N333" s="10"/>
      <c r="P333" s="9">
        <v>100</v>
      </c>
    </row>
    <row r="334" spans="1:16" ht="33" customHeight="1" x14ac:dyDescent="0.2">
      <c r="A334" s="42" t="s">
        <v>689</v>
      </c>
      <c r="B334" s="43">
        <v>3886</v>
      </c>
      <c r="C334" s="43" t="s">
        <v>37</v>
      </c>
      <c r="D334" s="44" t="s">
        <v>690</v>
      </c>
      <c r="E334" s="43" t="s">
        <v>39</v>
      </c>
      <c r="F334" s="43">
        <v>50</v>
      </c>
      <c r="G334" s="45">
        <v>0</v>
      </c>
      <c r="H334" s="45">
        <f t="shared" ref="H334:H397" si="29">TRUNC(G334*$J$7+G334,2)</f>
        <v>0</v>
      </c>
      <c r="I334" s="45">
        <f t="shared" si="26"/>
        <v>0</v>
      </c>
      <c r="J334" s="47">
        <f t="shared" si="27"/>
        <v>0</v>
      </c>
      <c r="K334" s="46" t="e">
        <f t="shared" si="28"/>
        <v>#DIV/0!</v>
      </c>
      <c r="N334" s="10"/>
      <c r="P334" s="9">
        <v>100</v>
      </c>
    </row>
    <row r="335" spans="1:16" ht="33" customHeight="1" x14ac:dyDescent="0.2">
      <c r="A335" s="42" t="s">
        <v>691</v>
      </c>
      <c r="B335" s="43">
        <v>3854</v>
      </c>
      <c r="C335" s="43" t="s">
        <v>37</v>
      </c>
      <c r="D335" s="44" t="s">
        <v>692</v>
      </c>
      <c r="E335" s="43" t="s">
        <v>39</v>
      </c>
      <c r="F335" s="43">
        <v>50</v>
      </c>
      <c r="G335" s="45">
        <v>0</v>
      </c>
      <c r="H335" s="45">
        <f t="shared" si="29"/>
        <v>0</v>
      </c>
      <c r="I335" s="45">
        <f t="shared" si="26"/>
        <v>0</v>
      </c>
      <c r="J335" s="47">
        <f t="shared" si="27"/>
        <v>0</v>
      </c>
      <c r="K335" s="46" t="e">
        <f t="shared" si="28"/>
        <v>#DIV/0!</v>
      </c>
      <c r="N335" s="10"/>
      <c r="P335" s="9">
        <v>100</v>
      </c>
    </row>
    <row r="336" spans="1:16" ht="33" customHeight="1" x14ac:dyDescent="0.2">
      <c r="A336" s="42" t="s">
        <v>693</v>
      </c>
      <c r="B336" s="43">
        <v>3873</v>
      </c>
      <c r="C336" s="43" t="s">
        <v>37</v>
      </c>
      <c r="D336" s="44" t="s">
        <v>694</v>
      </c>
      <c r="E336" s="43" t="s">
        <v>39</v>
      </c>
      <c r="F336" s="43">
        <v>50</v>
      </c>
      <c r="G336" s="45">
        <v>0</v>
      </c>
      <c r="H336" s="45">
        <f t="shared" si="29"/>
        <v>0</v>
      </c>
      <c r="I336" s="45">
        <f t="shared" si="26"/>
        <v>0</v>
      </c>
      <c r="J336" s="47">
        <f t="shared" si="27"/>
        <v>0</v>
      </c>
      <c r="K336" s="46" t="e">
        <f t="shared" si="28"/>
        <v>#DIV/0!</v>
      </c>
      <c r="N336" s="10"/>
      <c r="P336" s="9">
        <v>100</v>
      </c>
    </row>
    <row r="337" spans="1:16" ht="33" customHeight="1" x14ac:dyDescent="0.2">
      <c r="A337" s="42" t="s">
        <v>695</v>
      </c>
      <c r="B337" s="43">
        <v>38021</v>
      </c>
      <c r="C337" s="43" t="s">
        <v>37</v>
      </c>
      <c r="D337" s="44" t="s">
        <v>696</v>
      </c>
      <c r="E337" s="43" t="s">
        <v>39</v>
      </c>
      <c r="F337" s="43">
        <v>50</v>
      </c>
      <c r="G337" s="45">
        <v>0</v>
      </c>
      <c r="H337" s="45">
        <f t="shared" si="29"/>
        <v>0</v>
      </c>
      <c r="I337" s="45">
        <f t="shared" si="26"/>
        <v>0</v>
      </c>
      <c r="J337" s="47">
        <f t="shared" si="27"/>
        <v>0</v>
      </c>
      <c r="K337" s="46" t="e">
        <f t="shared" si="28"/>
        <v>#DIV/0!</v>
      </c>
      <c r="N337" s="10"/>
      <c r="P337" s="9">
        <v>100</v>
      </c>
    </row>
    <row r="338" spans="1:16" ht="33" customHeight="1" x14ac:dyDescent="0.2">
      <c r="A338" s="42" t="s">
        <v>697</v>
      </c>
      <c r="B338" s="43">
        <v>3847</v>
      </c>
      <c r="C338" s="43" t="s">
        <v>37</v>
      </c>
      <c r="D338" s="44" t="s">
        <v>698</v>
      </c>
      <c r="E338" s="43" t="s">
        <v>39</v>
      </c>
      <c r="F338" s="43">
        <v>50</v>
      </c>
      <c r="G338" s="45">
        <v>0</v>
      </c>
      <c r="H338" s="45">
        <f t="shared" si="29"/>
        <v>0</v>
      </c>
      <c r="I338" s="45">
        <f t="shared" si="26"/>
        <v>0</v>
      </c>
      <c r="J338" s="47">
        <f t="shared" si="27"/>
        <v>0</v>
      </c>
      <c r="K338" s="46" t="e">
        <f t="shared" si="28"/>
        <v>#DIV/0!</v>
      </c>
      <c r="N338" s="10"/>
      <c r="P338" s="9">
        <v>50</v>
      </c>
    </row>
    <row r="339" spans="1:16" ht="33" customHeight="1" x14ac:dyDescent="0.2">
      <c r="A339" s="42" t="s">
        <v>699</v>
      </c>
      <c r="B339" s="43">
        <v>38022</v>
      </c>
      <c r="C339" s="43" t="s">
        <v>37</v>
      </c>
      <c r="D339" s="44" t="s">
        <v>700</v>
      </c>
      <c r="E339" s="43" t="s">
        <v>39</v>
      </c>
      <c r="F339" s="43">
        <v>10</v>
      </c>
      <c r="G339" s="45">
        <v>0</v>
      </c>
      <c r="H339" s="45">
        <f t="shared" si="29"/>
        <v>0</v>
      </c>
      <c r="I339" s="45">
        <f t="shared" si="26"/>
        <v>0</v>
      </c>
      <c r="J339" s="47">
        <f t="shared" si="27"/>
        <v>0</v>
      </c>
      <c r="K339" s="46" t="e">
        <f t="shared" si="28"/>
        <v>#DIV/0!</v>
      </c>
      <c r="N339" s="10"/>
      <c r="P339" s="9">
        <v>2</v>
      </c>
    </row>
    <row r="340" spans="1:16" ht="33" customHeight="1" x14ac:dyDescent="0.2">
      <c r="A340" s="42" t="s">
        <v>701</v>
      </c>
      <c r="B340" s="43">
        <v>3833</v>
      </c>
      <c r="C340" s="43" t="s">
        <v>37</v>
      </c>
      <c r="D340" s="44" t="s">
        <v>702</v>
      </c>
      <c r="E340" s="43" t="s">
        <v>39</v>
      </c>
      <c r="F340" s="43">
        <v>50</v>
      </c>
      <c r="G340" s="45">
        <v>0</v>
      </c>
      <c r="H340" s="45">
        <f t="shared" si="29"/>
        <v>0</v>
      </c>
      <c r="I340" s="45">
        <f t="shared" si="26"/>
        <v>0</v>
      </c>
      <c r="J340" s="47">
        <f t="shared" si="27"/>
        <v>0</v>
      </c>
      <c r="K340" s="46" t="e">
        <f t="shared" si="28"/>
        <v>#DIV/0!</v>
      </c>
      <c r="N340" s="10"/>
      <c r="P340" s="9">
        <v>2</v>
      </c>
    </row>
    <row r="341" spans="1:16" ht="33" customHeight="1" x14ac:dyDescent="0.2">
      <c r="A341" s="42" t="s">
        <v>703</v>
      </c>
      <c r="B341" s="43">
        <v>3835</v>
      </c>
      <c r="C341" s="43" t="s">
        <v>37</v>
      </c>
      <c r="D341" s="44" t="s">
        <v>704</v>
      </c>
      <c r="E341" s="43" t="s">
        <v>39</v>
      </c>
      <c r="F341" s="43">
        <v>20</v>
      </c>
      <c r="G341" s="45">
        <v>0</v>
      </c>
      <c r="H341" s="45">
        <f t="shared" si="29"/>
        <v>0</v>
      </c>
      <c r="I341" s="45">
        <f t="shared" si="26"/>
        <v>0</v>
      </c>
      <c r="J341" s="47">
        <f t="shared" si="27"/>
        <v>0</v>
      </c>
      <c r="K341" s="46" t="e">
        <f t="shared" si="28"/>
        <v>#DIV/0!</v>
      </c>
      <c r="N341" s="10"/>
      <c r="P341" s="9">
        <v>2</v>
      </c>
    </row>
    <row r="342" spans="1:16" ht="33" customHeight="1" x14ac:dyDescent="0.2">
      <c r="A342" s="42" t="s">
        <v>705</v>
      </c>
      <c r="B342" s="43">
        <v>3836</v>
      </c>
      <c r="C342" s="43" t="s">
        <v>37</v>
      </c>
      <c r="D342" s="44" t="s">
        <v>706</v>
      </c>
      <c r="E342" s="43" t="s">
        <v>39</v>
      </c>
      <c r="F342" s="43">
        <v>10</v>
      </c>
      <c r="G342" s="45">
        <v>0</v>
      </c>
      <c r="H342" s="45">
        <f t="shared" si="29"/>
        <v>0</v>
      </c>
      <c r="I342" s="45">
        <f t="shared" si="26"/>
        <v>0</v>
      </c>
      <c r="J342" s="47">
        <f t="shared" si="27"/>
        <v>0</v>
      </c>
      <c r="K342" s="46" t="e">
        <f t="shared" si="28"/>
        <v>#DIV/0!</v>
      </c>
      <c r="N342" s="10"/>
      <c r="P342" s="9">
        <v>20</v>
      </c>
    </row>
    <row r="343" spans="1:16" ht="33" customHeight="1" x14ac:dyDescent="0.2">
      <c r="A343" s="42" t="s">
        <v>707</v>
      </c>
      <c r="B343" s="43">
        <v>3830</v>
      </c>
      <c r="C343" s="43" t="s">
        <v>37</v>
      </c>
      <c r="D343" s="44" t="s">
        <v>708</v>
      </c>
      <c r="E343" s="43" t="s">
        <v>39</v>
      </c>
      <c r="F343" s="43">
        <v>10</v>
      </c>
      <c r="G343" s="45">
        <v>0</v>
      </c>
      <c r="H343" s="45">
        <f t="shared" si="29"/>
        <v>0</v>
      </c>
      <c r="I343" s="45">
        <f t="shared" ref="I343:I406" si="30">TRUNC(F343*G343,2)</f>
        <v>0</v>
      </c>
      <c r="J343" s="47">
        <f t="shared" ref="J343:J406" si="31">TRUNC(F343*H343,2)</f>
        <v>0</v>
      </c>
      <c r="K343" s="46" t="e">
        <f t="shared" si="28"/>
        <v>#DIV/0!</v>
      </c>
      <c r="N343" s="10"/>
      <c r="P343" s="9">
        <v>25</v>
      </c>
    </row>
    <row r="344" spans="1:16" ht="33" customHeight="1" x14ac:dyDescent="0.2">
      <c r="A344" s="42" t="s">
        <v>709</v>
      </c>
      <c r="B344" s="43">
        <v>3831</v>
      </c>
      <c r="C344" s="43" t="s">
        <v>37</v>
      </c>
      <c r="D344" s="44" t="s">
        <v>710</v>
      </c>
      <c r="E344" s="43" t="s">
        <v>39</v>
      </c>
      <c r="F344" s="43">
        <v>10</v>
      </c>
      <c r="G344" s="45">
        <v>0</v>
      </c>
      <c r="H344" s="45">
        <f t="shared" si="29"/>
        <v>0</v>
      </c>
      <c r="I344" s="45">
        <f t="shared" si="30"/>
        <v>0</v>
      </c>
      <c r="J344" s="47">
        <f t="shared" si="31"/>
        <v>0</v>
      </c>
      <c r="K344" s="46" t="e">
        <f t="shared" si="28"/>
        <v>#DIV/0!</v>
      </c>
      <c r="N344" s="10"/>
      <c r="P344" s="9">
        <v>25</v>
      </c>
    </row>
    <row r="345" spans="1:16" ht="33" customHeight="1" x14ac:dyDescent="0.2">
      <c r="A345" s="42" t="s">
        <v>711</v>
      </c>
      <c r="B345" s="43">
        <v>20164</v>
      </c>
      <c r="C345" s="43" t="s">
        <v>37</v>
      </c>
      <c r="D345" s="44" t="s">
        <v>712</v>
      </c>
      <c r="E345" s="43" t="s">
        <v>39</v>
      </c>
      <c r="F345" s="43">
        <v>25</v>
      </c>
      <c r="G345" s="45">
        <v>0</v>
      </c>
      <c r="H345" s="45">
        <f t="shared" si="29"/>
        <v>0</v>
      </c>
      <c r="I345" s="45">
        <f t="shared" si="30"/>
        <v>0</v>
      </c>
      <c r="J345" s="47">
        <f t="shared" si="31"/>
        <v>0</v>
      </c>
      <c r="K345" s="46" t="e">
        <f t="shared" si="28"/>
        <v>#DIV/0!</v>
      </c>
      <c r="N345" s="10"/>
      <c r="P345" s="9">
        <v>25</v>
      </c>
    </row>
    <row r="346" spans="1:16" ht="33" customHeight="1" x14ac:dyDescent="0.2">
      <c r="A346" s="42" t="s">
        <v>713</v>
      </c>
      <c r="B346" s="43">
        <v>3907</v>
      </c>
      <c r="C346" s="43" t="s">
        <v>37</v>
      </c>
      <c r="D346" s="44" t="s">
        <v>714</v>
      </c>
      <c r="E346" s="43" t="s">
        <v>39</v>
      </c>
      <c r="F346" s="43">
        <v>50</v>
      </c>
      <c r="G346" s="45">
        <v>0</v>
      </c>
      <c r="H346" s="45">
        <f t="shared" si="29"/>
        <v>0</v>
      </c>
      <c r="I346" s="45">
        <f t="shared" si="30"/>
        <v>0</v>
      </c>
      <c r="J346" s="47">
        <f t="shared" si="31"/>
        <v>0</v>
      </c>
      <c r="K346" s="46" t="e">
        <f t="shared" si="28"/>
        <v>#DIV/0!</v>
      </c>
      <c r="N346" s="10"/>
      <c r="P346" s="9">
        <v>25</v>
      </c>
    </row>
    <row r="347" spans="1:16" ht="33" customHeight="1" x14ac:dyDescent="0.2">
      <c r="A347" s="42" t="s">
        <v>715</v>
      </c>
      <c r="B347" s="43">
        <v>3889</v>
      </c>
      <c r="C347" s="43" t="s">
        <v>37</v>
      </c>
      <c r="D347" s="44" t="s">
        <v>716</v>
      </c>
      <c r="E347" s="43" t="s">
        <v>39</v>
      </c>
      <c r="F347" s="43">
        <v>50</v>
      </c>
      <c r="G347" s="45">
        <v>0</v>
      </c>
      <c r="H347" s="45">
        <f t="shared" si="29"/>
        <v>0</v>
      </c>
      <c r="I347" s="45">
        <f t="shared" si="30"/>
        <v>0</v>
      </c>
      <c r="J347" s="47">
        <f t="shared" si="31"/>
        <v>0</v>
      </c>
      <c r="K347" s="46" t="e">
        <f t="shared" si="28"/>
        <v>#DIV/0!</v>
      </c>
      <c r="N347" s="10"/>
      <c r="P347" s="9">
        <v>25</v>
      </c>
    </row>
    <row r="348" spans="1:16" ht="27" customHeight="1" x14ac:dyDescent="0.2">
      <c r="A348" s="42" t="s">
        <v>717</v>
      </c>
      <c r="B348" s="43">
        <v>3868</v>
      </c>
      <c r="C348" s="43" t="s">
        <v>37</v>
      </c>
      <c r="D348" s="44" t="s">
        <v>718</v>
      </c>
      <c r="E348" s="43" t="s">
        <v>39</v>
      </c>
      <c r="F348" s="43">
        <v>50</v>
      </c>
      <c r="G348" s="45">
        <v>0</v>
      </c>
      <c r="H348" s="45">
        <f t="shared" si="29"/>
        <v>0</v>
      </c>
      <c r="I348" s="45">
        <f t="shared" si="30"/>
        <v>0</v>
      </c>
      <c r="J348" s="47">
        <f t="shared" si="31"/>
        <v>0</v>
      </c>
      <c r="K348" s="46" t="e">
        <f t="shared" si="28"/>
        <v>#DIV/0!</v>
      </c>
      <c r="N348" s="10"/>
      <c r="P348" s="9">
        <v>20</v>
      </c>
    </row>
    <row r="349" spans="1:16" ht="27" customHeight="1" x14ac:dyDescent="0.2">
      <c r="A349" s="42" t="s">
        <v>719</v>
      </c>
      <c r="B349" s="43">
        <v>3869</v>
      </c>
      <c r="C349" s="43" t="s">
        <v>37</v>
      </c>
      <c r="D349" s="44" t="s">
        <v>720</v>
      </c>
      <c r="E349" s="43" t="s">
        <v>39</v>
      </c>
      <c r="F349" s="43">
        <v>50</v>
      </c>
      <c r="G349" s="45">
        <v>0</v>
      </c>
      <c r="H349" s="45">
        <f t="shared" si="29"/>
        <v>0</v>
      </c>
      <c r="I349" s="45">
        <f t="shared" si="30"/>
        <v>0</v>
      </c>
      <c r="J349" s="47">
        <f t="shared" si="31"/>
        <v>0</v>
      </c>
      <c r="K349" s="46" t="e">
        <f t="shared" si="28"/>
        <v>#DIV/0!</v>
      </c>
      <c r="N349" s="10"/>
      <c r="P349" s="9">
        <v>20</v>
      </c>
    </row>
    <row r="350" spans="1:16" ht="27" customHeight="1" x14ac:dyDescent="0.2">
      <c r="A350" s="42" t="s">
        <v>721</v>
      </c>
      <c r="B350" s="43">
        <v>3872</v>
      </c>
      <c r="C350" s="43" t="s">
        <v>37</v>
      </c>
      <c r="D350" s="44" t="s">
        <v>722</v>
      </c>
      <c r="E350" s="43" t="s">
        <v>39</v>
      </c>
      <c r="F350" s="43">
        <v>50</v>
      </c>
      <c r="G350" s="45">
        <v>0</v>
      </c>
      <c r="H350" s="45">
        <f t="shared" si="29"/>
        <v>0</v>
      </c>
      <c r="I350" s="45">
        <f t="shared" si="30"/>
        <v>0</v>
      </c>
      <c r="J350" s="47">
        <f t="shared" si="31"/>
        <v>0</v>
      </c>
      <c r="K350" s="46" t="e">
        <f t="shared" si="28"/>
        <v>#DIV/0!</v>
      </c>
      <c r="N350" s="10"/>
      <c r="P350" s="9">
        <v>20</v>
      </c>
    </row>
    <row r="351" spans="1:16" ht="33" customHeight="1" x14ac:dyDescent="0.2">
      <c r="A351" s="42" t="s">
        <v>723</v>
      </c>
      <c r="B351" s="43">
        <v>3850</v>
      </c>
      <c r="C351" s="43" t="s">
        <v>37</v>
      </c>
      <c r="D351" s="44" t="s">
        <v>724</v>
      </c>
      <c r="E351" s="43" t="s">
        <v>39</v>
      </c>
      <c r="F351" s="43">
        <v>10</v>
      </c>
      <c r="G351" s="45">
        <v>0</v>
      </c>
      <c r="H351" s="45">
        <f t="shared" si="29"/>
        <v>0</v>
      </c>
      <c r="I351" s="45">
        <f t="shared" si="30"/>
        <v>0</v>
      </c>
      <c r="J351" s="47">
        <f t="shared" si="31"/>
        <v>0</v>
      </c>
      <c r="K351" s="46" t="e">
        <f t="shared" si="28"/>
        <v>#DIV/0!</v>
      </c>
      <c r="N351" s="10"/>
      <c r="P351" s="9">
        <v>50</v>
      </c>
    </row>
    <row r="352" spans="1:16" ht="33" customHeight="1" x14ac:dyDescent="0.2">
      <c r="A352" s="42" t="s">
        <v>725</v>
      </c>
      <c r="B352" s="43">
        <v>38023</v>
      </c>
      <c r="C352" s="43" t="s">
        <v>37</v>
      </c>
      <c r="D352" s="44" t="s">
        <v>726</v>
      </c>
      <c r="E352" s="43" t="s">
        <v>39</v>
      </c>
      <c r="F352" s="43">
        <v>50</v>
      </c>
      <c r="G352" s="45">
        <v>0</v>
      </c>
      <c r="H352" s="45">
        <f t="shared" si="29"/>
        <v>0</v>
      </c>
      <c r="I352" s="45">
        <f t="shared" si="30"/>
        <v>0</v>
      </c>
      <c r="J352" s="47">
        <f t="shared" si="31"/>
        <v>0</v>
      </c>
      <c r="K352" s="46" t="e">
        <f t="shared" si="28"/>
        <v>#DIV/0!</v>
      </c>
      <c r="N352" s="10"/>
      <c r="P352" s="9">
        <v>50</v>
      </c>
    </row>
    <row r="353" spans="1:16" ht="33" customHeight="1" x14ac:dyDescent="0.2">
      <c r="A353" s="42" t="s">
        <v>727</v>
      </c>
      <c r="B353" s="43">
        <v>3861</v>
      </c>
      <c r="C353" s="43" t="s">
        <v>37</v>
      </c>
      <c r="D353" s="44" t="s">
        <v>728</v>
      </c>
      <c r="E353" s="43" t="s">
        <v>39</v>
      </c>
      <c r="F353" s="43">
        <v>100</v>
      </c>
      <c r="G353" s="45">
        <v>0</v>
      </c>
      <c r="H353" s="45">
        <f t="shared" si="29"/>
        <v>0</v>
      </c>
      <c r="I353" s="45">
        <f t="shared" si="30"/>
        <v>0</v>
      </c>
      <c r="J353" s="47">
        <f t="shared" si="31"/>
        <v>0</v>
      </c>
      <c r="K353" s="46" t="e">
        <f t="shared" si="28"/>
        <v>#DIV/0!</v>
      </c>
      <c r="N353" s="10"/>
      <c r="P353" s="9">
        <v>50</v>
      </c>
    </row>
    <row r="354" spans="1:16" ht="33" customHeight="1" x14ac:dyDescent="0.2">
      <c r="A354" s="42" t="s">
        <v>729</v>
      </c>
      <c r="B354" s="43">
        <v>3904</v>
      </c>
      <c r="C354" s="43" t="s">
        <v>37</v>
      </c>
      <c r="D354" s="44" t="s">
        <v>730</v>
      </c>
      <c r="E354" s="43" t="s">
        <v>39</v>
      </c>
      <c r="F354" s="43">
        <v>100</v>
      </c>
      <c r="G354" s="45">
        <v>0</v>
      </c>
      <c r="H354" s="45">
        <f t="shared" si="29"/>
        <v>0</v>
      </c>
      <c r="I354" s="45">
        <f t="shared" si="30"/>
        <v>0</v>
      </c>
      <c r="J354" s="47">
        <f t="shared" si="31"/>
        <v>0</v>
      </c>
      <c r="K354" s="46" t="e">
        <f t="shared" si="28"/>
        <v>#DIV/0!</v>
      </c>
      <c r="N354" s="10"/>
      <c r="P354" s="9">
        <v>10</v>
      </c>
    </row>
    <row r="355" spans="1:16" ht="33" customHeight="1" x14ac:dyDescent="0.2">
      <c r="A355" s="42" t="s">
        <v>731</v>
      </c>
      <c r="B355" s="43">
        <v>3903</v>
      </c>
      <c r="C355" s="43" t="s">
        <v>37</v>
      </c>
      <c r="D355" s="44" t="s">
        <v>732</v>
      </c>
      <c r="E355" s="43" t="s">
        <v>39</v>
      </c>
      <c r="F355" s="43">
        <v>50</v>
      </c>
      <c r="G355" s="45">
        <v>0</v>
      </c>
      <c r="H355" s="45">
        <f t="shared" si="29"/>
        <v>0</v>
      </c>
      <c r="I355" s="45">
        <f t="shared" si="30"/>
        <v>0</v>
      </c>
      <c r="J355" s="47">
        <f t="shared" si="31"/>
        <v>0</v>
      </c>
      <c r="K355" s="46" t="e">
        <f t="shared" si="28"/>
        <v>#DIV/0!</v>
      </c>
      <c r="N355" s="10"/>
      <c r="P355" s="9">
        <v>10</v>
      </c>
    </row>
    <row r="356" spans="1:16" ht="33" customHeight="1" x14ac:dyDescent="0.2">
      <c r="A356" s="42" t="s">
        <v>733</v>
      </c>
      <c r="B356" s="43">
        <v>3862</v>
      </c>
      <c r="C356" s="43" t="s">
        <v>37</v>
      </c>
      <c r="D356" s="44" t="s">
        <v>734</v>
      </c>
      <c r="E356" s="43" t="s">
        <v>39</v>
      </c>
      <c r="F356" s="43">
        <v>50</v>
      </c>
      <c r="G356" s="45">
        <v>0</v>
      </c>
      <c r="H356" s="45">
        <f t="shared" si="29"/>
        <v>0</v>
      </c>
      <c r="I356" s="45">
        <f t="shared" si="30"/>
        <v>0</v>
      </c>
      <c r="J356" s="47">
        <f t="shared" si="31"/>
        <v>0</v>
      </c>
      <c r="K356" s="46" t="e">
        <f t="shared" si="28"/>
        <v>#DIV/0!</v>
      </c>
      <c r="N356" s="10"/>
      <c r="P356" s="9">
        <v>10</v>
      </c>
    </row>
    <row r="357" spans="1:16" ht="33" customHeight="1" x14ac:dyDescent="0.2">
      <c r="A357" s="42" t="s">
        <v>735</v>
      </c>
      <c r="B357" s="43">
        <v>3863</v>
      </c>
      <c r="C357" s="43" t="s">
        <v>37</v>
      </c>
      <c r="D357" s="44" t="s">
        <v>736</v>
      </c>
      <c r="E357" s="43" t="s">
        <v>39</v>
      </c>
      <c r="F357" s="43">
        <v>25</v>
      </c>
      <c r="G357" s="45">
        <v>0</v>
      </c>
      <c r="H357" s="45">
        <f t="shared" si="29"/>
        <v>0</v>
      </c>
      <c r="I357" s="45">
        <f t="shared" si="30"/>
        <v>0</v>
      </c>
      <c r="J357" s="47">
        <f t="shared" si="31"/>
        <v>0</v>
      </c>
      <c r="K357" s="46" t="e">
        <f t="shared" si="28"/>
        <v>#DIV/0!</v>
      </c>
      <c r="N357" s="10"/>
      <c r="P357" s="9">
        <v>10</v>
      </c>
    </row>
    <row r="358" spans="1:16" ht="33" customHeight="1" x14ac:dyDescent="0.2">
      <c r="A358" s="42" t="s">
        <v>737</v>
      </c>
      <c r="B358" s="43">
        <v>3864</v>
      </c>
      <c r="C358" s="43" t="s">
        <v>37</v>
      </c>
      <c r="D358" s="44" t="s">
        <v>738</v>
      </c>
      <c r="E358" s="43" t="s">
        <v>39</v>
      </c>
      <c r="F358" s="43">
        <v>10</v>
      </c>
      <c r="G358" s="45">
        <v>0</v>
      </c>
      <c r="H358" s="45">
        <f t="shared" si="29"/>
        <v>0</v>
      </c>
      <c r="I358" s="45">
        <f t="shared" si="30"/>
        <v>0</v>
      </c>
      <c r="J358" s="47">
        <f t="shared" si="31"/>
        <v>0</v>
      </c>
      <c r="K358" s="46" t="e">
        <f t="shared" si="28"/>
        <v>#DIV/0!</v>
      </c>
      <c r="N358" s="10"/>
      <c r="P358" s="9">
        <v>10</v>
      </c>
    </row>
    <row r="359" spans="1:16" ht="33" customHeight="1" x14ac:dyDescent="0.2">
      <c r="A359" s="42" t="s">
        <v>739</v>
      </c>
      <c r="B359" s="43">
        <v>3899</v>
      </c>
      <c r="C359" s="43" t="s">
        <v>37</v>
      </c>
      <c r="D359" s="44" t="s">
        <v>740</v>
      </c>
      <c r="E359" s="43" t="s">
        <v>39</v>
      </c>
      <c r="F359" s="43">
        <v>50</v>
      </c>
      <c r="G359" s="45">
        <v>0</v>
      </c>
      <c r="H359" s="45">
        <f t="shared" si="29"/>
        <v>0</v>
      </c>
      <c r="I359" s="45">
        <f t="shared" si="30"/>
        <v>0</v>
      </c>
      <c r="J359" s="47">
        <f t="shared" si="31"/>
        <v>0</v>
      </c>
      <c r="K359" s="46" t="e">
        <f t="shared" si="28"/>
        <v>#DIV/0!</v>
      </c>
      <c r="N359" s="10"/>
      <c r="P359" s="9">
        <v>10</v>
      </c>
    </row>
    <row r="360" spans="1:16" ht="33" customHeight="1" x14ac:dyDescent="0.2">
      <c r="A360" s="42" t="s">
        <v>741</v>
      </c>
      <c r="B360" s="43">
        <v>3897</v>
      </c>
      <c r="C360" s="43" t="s">
        <v>37</v>
      </c>
      <c r="D360" s="44" t="s">
        <v>742</v>
      </c>
      <c r="E360" s="43" t="s">
        <v>39</v>
      </c>
      <c r="F360" s="43">
        <v>100</v>
      </c>
      <c r="G360" s="45">
        <v>0</v>
      </c>
      <c r="H360" s="45">
        <f t="shared" si="29"/>
        <v>0</v>
      </c>
      <c r="I360" s="45">
        <f t="shared" si="30"/>
        <v>0</v>
      </c>
      <c r="J360" s="47">
        <f t="shared" si="31"/>
        <v>0</v>
      </c>
      <c r="K360" s="46" t="e">
        <f t="shared" si="28"/>
        <v>#DIV/0!</v>
      </c>
      <c r="N360" s="10"/>
      <c r="P360" s="9">
        <v>10</v>
      </c>
    </row>
    <row r="361" spans="1:16" ht="33" customHeight="1" x14ac:dyDescent="0.2">
      <c r="A361" s="42" t="s">
        <v>743</v>
      </c>
      <c r="B361" s="43">
        <v>3855</v>
      </c>
      <c r="C361" s="43" t="s">
        <v>37</v>
      </c>
      <c r="D361" s="44" t="s">
        <v>744</v>
      </c>
      <c r="E361" s="43" t="s">
        <v>39</v>
      </c>
      <c r="F361" s="43">
        <v>100</v>
      </c>
      <c r="G361" s="45">
        <v>0</v>
      </c>
      <c r="H361" s="45">
        <f t="shared" si="29"/>
        <v>0</v>
      </c>
      <c r="I361" s="45">
        <f t="shared" si="30"/>
        <v>0</v>
      </c>
      <c r="J361" s="47">
        <f t="shared" si="31"/>
        <v>0</v>
      </c>
      <c r="K361" s="46" t="e">
        <f t="shared" si="28"/>
        <v>#DIV/0!</v>
      </c>
      <c r="N361" s="10"/>
      <c r="P361" s="9">
        <v>10</v>
      </c>
    </row>
    <row r="362" spans="1:16" ht="33" customHeight="1" x14ac:dyDescent="0.2">
      <c r="A362" s="42" t="s">
        <v>745</v>
      </c>
      <c r="B362" s="43">
        <v>3859</v>
      </c>
      <c r="C362" s="43" t="s">
        <v>37</v>
      </c>
      <c r="D362" s="44" t="s">
        <v>746</v>
      </c>
      <c r="E362" s="43" t="s">
        <v>39</v>
      </c>
      <c r="F362" s="43">
        <v>100</v>
      </c>
      <c r="G362" s="45">
        <v>0</v>
      </c>
      <c r="H362" s="45">
        <f t="shared" si="29"/>
        <v>0</v>
      </c>
      <c r="I362" s="45">
        <f t="shared" si="30"/>
        <v>0</v>
      </c>
      <c r="J362" s="47">
        <f t="shared" si="31"/>
        <v>0</v>
      </c>
      <c r="K362" s="46" t="e">
        <f t="shared" si="28"/>
        <v>#DIV/0!</v>
      </c>
      <c r="N362" s="10"/>
      <c r="P362" s="9">
        <v>10</v>
      </c>
    </row>
    <row r="363" spans="1:16" ht="33" customHeight="1" x14ac:dyDescent="0.2">
      <c r="A363" s="42" t="s">
        <v>747</v>
      </c>
      <c r="B363" s="43">
        <v>3856</v>
      </c>
      <c r="C363" s="43" t="s">
        <v>37</v>
      </c>
      <c r="D363" s="44" t="s">
        <v>748</v>
      </c>
      <c r="E363" s="43" t="s">
        <v>39</v>
      </c>
      <c r="F363" s="43">
        <v>100</v>
      </c>
      <c r="G363" s="45">
        <v>0</v>
      </c>
      <c r="H363" s="45">
        <f t="shared" si="29"/>
        <v>0</v>
      </c>
      <c r="I363" s="45">
        <f t="shared" si="30"/>
        <v>0</v>
      </c>
      <c r="J363" s="47">
        <f t="shared" si="31"/>
        <v>0</v>
      </c>
      <c r="K363" s="46" t="e">
        <f t="shared" si="28"/>
        <v>#DIV/0!</v>
      </c>
      <c r="N363" s="10"/>
      <c r="P363" s="9">
        <v>10</v>
      </c>
    </row>
    <row r="364" spans="1:16" ht="33" customHeight="1" x14ac:dyDescent="0.2">
      <c r="A364" s="42" t="s">
        <v>749</v>
      </c>
      <c r="B364" s="43">
        <v>3906</v>
      </c>
      <c r="C364" s="43" t="s">
        <v>37</v>
      </c>
      <c r="D364" s="44" t="s">
        <v>750</v>
      </c>
      <c r="E364" s="43" t="s">
        <v>39</v>
      </c>
      <c r="F364" s="43">
        <v>100</v>
      </c>
      <c r="G364" s="45">
        <v>0</v>
      </c>
      <c r="H364" s="45">
        <f t="shared" si="29"/>
        <v>0</v>
      </c>
      <c r="I364" s="45">
        <f t="shared" si="30"/>
        <v>0</v>
      </c>
      <c r="J364" s="47">
        <f t="shared" si="31"/>
        <v>0</v>
      </c>
      <c r="K364" s="46" t="e">
        <f t="shared" si="28"/>
        <v>#DIV/0!</v>
      </c>
      <c r="N364" s="10"/>
      <c r="P364" s="9">
        <v>10</v>
      </c>
    </row>
    <row r="365" spans="1:16" ht="33" customHeight="1" x14ac:dyDescent="0.2">
      <c r="A365" s="42" t="s">
        <v>751</v>
      </c>
      <c r="B365" s="43">
        <v>3860</v>
      </c>
      <c r="C365" s="43" t="s">
        <v>37</v>
      </c>
      <c r="D365" s="44" t="s">
        <v>752</v>
      </c>
      <c r="E365" s="43" t="s">
        <v>39</v>
      </c>
      <c r="F365" s="43">
        <v>100</v>
      </c>
      <c r="G365" s="45">
        <v>0</v>
      </c>
      <c r="H365" s="45">
        <f t="shared" si="29"/>
        <v>0</v>
      </c>
      <c r="I365" s="45">
        <f t="shared" si="30"/>
        <v>0</v>
      </c>
      <c r="J365" s="47">
        <f t="shared" si="31"/>
        <v>0</v>
      </c>
      <c r="K365" s="46" t="e">
        <f t="shared" si="28"/>
        <v>#DIV/0!</v>
      </c>
      <c r="N365" s="10"/>
      <c r="P365" s="9">
        <v>10</v>
      </c>
    </row>
    <row r="366" spans="1:16" ht="33" customHeight="1" x14ac:dyDescent="0.2">
      <c r="A366" s="42" t="s">
        <v>753</v>
      </c>
      <c r="B366" s="43">
        <v>3871</v>
      </c>
      <c r="C366" s="43" t="s">
        <v>37</v>
      </c>
      <c r="D366" s="44" t="s">
        <v>754</v>
      </c>
      <c r="E366" s="43" t="s">
        <v>39</v>
      </c>
      <c r="F366" s="43">
        <v>50</v>
      </c>
      <c r="G366" s="45">
        <v>0</v>
      </c>
      <c r="H366" s="45">
        <f t="shared" si="29"/>
        <v>0</v>
      </c>
      <c r="I366" s="45">
        <f t="shared" si="30"/>
        <v>0</v>
      </c>
      <c r="J366" s="47">
        <f t="shared" si="31"/>
        <v>0</v>
      </c>
      <c r="K366" s="46" t="e">
        <f t="shared" si="28"/>
        <v>#DIV/0!</v>
      </c>
      <c r="N366" s="10"/>
      <c r="P366" s="9">
        <v>10</v>
      </c>
    </row>
    <row r="367" spans="1:16" ht="33" customHeight="1" x14ac:dyDescent="0.2">
      <c r="A367" s="42" t="s">
        <v>755</v>
      </c>
      <c r="B367" s="43">
        <v>11698</v>
      </c>
      <c r="C367" s="43" t="s">
        <v>37</v>
      </c>
      <c r="D367" s="44" t="s">
        <v>756</v>
      </c>
      <c r="E367" s="43" t="s">
        <v>39</v>
      </c>
      <c r="F367" s="43">
        <v>2</v>
      </c>
      <c r="G367" s="45">
        <v>0</v>
      </c>
      <c r="H367" s="45">
        <f t="shared" si="29"/>
        <v>0</v>
      </c>
      <c r="I367" s="45">
        <f t="shared" si="30"/>
        <v>0</v>
      </c>
      <c r="J367" s="47">
        <f t="shared" si="31"/>
        <v>0</v>
      </c>
      <c r="K367" s="46" t="e">
        <f t="shared" si="28"/>
        <v>#DIV/0!</v>
      </c>
      <c r="N367" s="10"/>
      <c r="P367" s="9">
        <v>50</v>
      </c>
    </row>
    <row r="368" spans="1:16" ht="25.5" customHeight="1" x14ac:dyDescent="0.2">
      <c r="A368" s="42" t="s">
        <v>757</v>
      </c>
      <c r="B368" s="43">
        <v>10432</v>
      </c>
      <c r="C368" s="43" t="s">
        <v>37</v>
      </c>
      <c r="D368" s="44" t="s">
        <v>758</v>
      </c>
      <c r="E368" s="43" t="s">
        <v>39</v>
      </c>
      <c r="F368" s="43">
        <v>2</v>
      </c>
      <c r="G368" s="45">
        <v>0</v>
      </c>
      <c r="H368" s="45">
        <f t="shared" si="29"/>
        <v>0</v>
      </c>
      <c r="I368" s="45">
        <f t="shared" si="30"/>
        <v>0</v>
      </c>
      <c r="J368" s="47">
        <f t="shared" si="31"/>
        <v>0</v>
      </c>
      <c r="K368" s="46" t="e">
        <f t="shared" si="28"/>
        <v>#DIV/0!</v>
      </c>
      <c r="N368" s="10"/>
      <c r="P368" s="9">
        <v>50</v>
      </c>
    </row>
    <row r="369" spans="1:16" ht="33" customHeight="1" x14ac:dyDescent="0.2">
      <c r="A369" s="42" t="s">
        <v>759</v>
      </c>
      <c r="B369" s="43">
        <v>44020</v>
      </c>
      <c r="C369" s="43" t="s">
        <v>37</v>
      </c>
      <c r="D369" s="44" t="s">
        <v>760</v>
      </c>
      <c r="E369" s="43" t="s">
        <v>39</v>
      </c>
      <c r="F369" s="43">
        <v>2</v>
      </c>
      <c r="G369" s="45">
        <v>0</v>
      </c>
      <c r="H369" s="45">
        <f t="shared" si="29"/>
        <v>0</v>
      </c>
      <c r="I369" s="45">
        <f t="shared" si="30"/>
        <v>0</v>
      </c>
      <c r="J369" s="47">
        <f t="shared" si="31"/>
        <v>0</v>
      </c>
      <c r="K369" s="46" t="e">
        <f t="shared" si="28"/>
        <v>#DIV/0!</v>
      </c>
      <c r="N369" s="10"/>
      <c r="P369" s="9">
        <v>25</v>
      </c>
    </row>
    <row r="370" spans="1:16" ht="33" customHeight="1" x14ac:dyDescent="0.2">
      <c r="A370" s="42" t="s">
        <v>761</v>
      </c>
      <c r="B370" s="43" t="s">
        <v>762</v>
      </c>
      <c r="C370" s="43" t="s">
        <v>26</v>
      </c>
      <c r="D370" s="44" t="s">
        <v>763</v>
      </c>
      <c r="E370" s="43" t="s">
        <v>13</v>
      </c>
      <c r="F370" s="43">
        <v>50</v>
      </c>
      <c r="G370" s="45">
        <v>0</v>
      </c>
      <c r="H370" s="45">
        <f t="shared" si="29"/>
        <v>0</v>
      </c>
      <c r="I370" s="45">
        <f t="shared" si="30"/>
        <v>0</v>
      </c>
      <c r="J370" s="47">
        <f t="shared" si="31"/>
        <v>0</v>
      </c>
      <c r="K370" s="46" t="e">
        <f t="shared" si="28"/>
        <v>#DIV/0!</v>
      </c>
      <c r="M370" t="s">
        <v>587</v>
      </c>
      <c r="N370" s="10"/>
      <c r="P370" s="9">
        <v>25</v>
      </c>
    </row>
    <row r="371" spans="1:16" ht="33" customHeight="1" x14ac:dyDescent="0.2">
      <c r="A371" s="42" t="s">
        <v>764</v>
      </c>
      <c r="B371" s="43">
        <v>5102</v>
      </c>
      <c r="C371" s="43" t="s">
        <v>37</v>
      </c>
      <c r="D371" s="44" t="s">
        <v>765</v>
      </c>
      <c r="E371" s="43" t="s">
        <v>39</v>
      </c>
      <c r="F371" s="43">
        <v>25</v>
      </c>
      <c r="G371" s="45">
        <v>0</v>
      </c>
      <c r="H371" s="45">
        <f t="shared" si="29"/>
        <v>0</v>
      </c>
      <c r="I371" s="45">
        <f t="shared" si="30"/>
        <v>0</v>
      </c>
      <c r="J371" s="47">
        <f t="shared" si="31"/>
        <v>0</v>
      </c>
      <c r="K371" s="46" t="e">
        <f t="shared" si="28"/>
        <v>#DIV/0!</v>
      </c>
      <c r="N371" s="10"/>
      <c r="P371" s="9">
        <v>25</v>
      </c>
    </row>
    <row r="372" spans="1:16" ht="25.5" customHeight="1" x14ac:dyDescent="0.2">
      <c r="A372" s="42" t="s">
        <v>766</v>
      </c>
      <c r="B372" s="43">
        <v>11739</v>
      </c>
      <c r="C372" s="43" t="s">
        <v>37</v>
      </c>
      <c r="D372" s="44" t="s">
        <v>767</v>
      </c>
      <c r="E372" s="43" t="s">
        <v>39</v>
      </c>
      <c r="F372" s="43">
        <v>25</v>
      </c>
      <c r="G372" s="45">
        <v>0</v>
      </c>
      <c r="H372" s="45">
        <f t="shared" si="29"/>
        <v>0</v>
      </c>
      <c r="I372" s="45">
        <f t="shared" si="30"/>
        <v>0</v>
      </c>
      <c r="J372" s="47">
        <f t="shared" si="31"/>
        <v>0</v>
      </c>
      <c r="K372" s="46" t="e">
        <f t="shared" si="28"/>
        <v>#DIV/0!</v>
      </c>
      <c r="N372" s="10"/>
      <c r="P372" s="9">
        <v>25</v>
      </c>
    </row>
    <row r="373" spans="1:16" ht="25.5" customHeight="1" x14ac:dyDescent="0.2">
      <c r="A373" s="42" t="s">
        <v>768</v>
      </c>
      <c r="B373" s="43">
        <v>11711</v>
      </c>
      <c r="C373" s="43" t="s">
        <v>37</v>
      </c>
      <c r="D373" s="44" t="s">
        <v>769</v>
      </c>
      <c r="E373" s="43" t="s">
        <v>39</v>
      </c>
      <c r="F373" s="43">
        <v>25</v>
      </c>
      <c r="G373" s="45">
        <v>0</v>
      </c>
      <c r="H373" s="45">
        <f t="shared" si="29"/>
        <v>0</v>
      </c>
      <c r="I373" s="45">
        <f t="shared" si="30"/>
        <v>0</v>
      </c>
      <c r="J373" s="47">
        <f t="shared" si="31"/>
        <v>0</v>
      </c>
      <c r="K373" s="46" t="e">
        <f t="shared" si="28"/>
        <v>#DIV/0!</v>
      </c>
      <c r="N373" s="10"/>
      <c r="P373" s="9">
        <v>25</v>
      </c>
    </row>
    <row r="374" spans="1:16" ht="33" customHeight="1" x14ac:dyDescent="0.2">
      <c r="A374" s="42" t="s">
        <v>770</v>
      </c>
      <c r="B374" s="43">
        <v>11741</v>
      </c>
      <c r="C374" s="43" t="s">
        <v>37</v>
      </c>
      <c r="D374" s="44" t="s">
        <v>771</v>
      </c>
      <c r="E374" s="43" t="s">
        <v>39</v>
      </c>
      <c r="F374" s="43">
        <v>25</v>
      </c>
      <c r="G374" s="45">
        <v>0</v>
      </c>
      <c r="H374" s="45">
        <f t="shared" si="29"/>
        <v>0</v>
      </c>
      <c r="I374" s="45">
        <f t="shared" si="30"/>
        <v>0</v>
      </c>
      <c r="J374" s="47">
        <f t="shared" si="31"/>
        <v>0</v>
      </c>
      <c r="K374" s="46" t="e">
        <f t="shared" si="28"/>
        <v>#DIV/0!</v>
      </c>
      <c r="N374" s="10"/>
      <c r="P374" s="9">
        <v>25</v>
      </c>
    </row>
    <row r="375" spans="1:16" ht="33" customHeight="1" x14ac:dyDescent="0.2">
      <c r="A375" s="42" t="s">
        <v>772</v>
      </c>
      <c r="B375" s="43">
        <v>11745</v>
      </c>
      <c r="C375" s="43" t="s">
        <v>37</v>
      </c>
      <c r="D375" s="44" t="s">
        <v>773</v>
      </c>
      <c r="E375" s="43" t="s">
        <v>39</v>
      </c>
      <c r="F375" s="43">
        <v>25</v>
      </c>
      <c r="G375" s="45">
        <v>0</v>
      </c>
      <c r="H375" s="45">
        <f t="shared" si="29"/>
        <v>0</v>
      </c>
      <c r="I375" s="45">
        <f t="shared" si="30"/>
        <v>0</v>
      </c>
      <c r="J375" s="47">
        <f t="shared" si="31"/>
        <v>0</v>
      </c>
      <c r="K375" s="46" t="e">
        <f t="shared" si="28"/>
        <v>#DIV/0!</v>
      </c>
      <c r="N375" s="10"/>
      <c r="P375" s="9">
        <v>5</v>
      </c>
    </row>
    <row r="376" spans="1:16" ht="25.5" customHeight="1" x14ac:dyDescent="0.2">
      <c r="A376" s="42" t="s">
        <v>774</v>
      </c>
      <c r="B376" s="43">
        <v>20043</v>
      </c>
      <c r="C376" s="43" t="s">
        <v>37</v>
      </c>
      <c r="D376" s="44" t="s">
        <v>775</v>
      </c>
      <c r="E376" s="43" t="s">
        <v>39</v>
      </c>
      <c r="F376" s="43">
        <v>20</v>
      </c>
      <c r="G376" s="45">
        <v>0</v>
      </c>
      <c r="H376" s="45">
        <f t="shared" si="29"/>
        <v>0</v>
      </c>
      <c r="I376" s="45">
        <f t="shared" si="30"/>
        <v>0</v>
      </c>
      <c r="J376" s="47">
        <f t="shared" si="31"/>
        <v>0</v>
      </c>
      <c r="K376" s="46" t="e">
        <f t="shared" si="28"/>
        <v>#DIV/0!</v>
      </c>
      <c r="N376" s="10"/>
      <c r="P376" s="9">
        <v>25</v>
      </c>
    </row>
    <row r="377" spans="1:16" ht="25.5" customHeight="1" x14ac:dyDescent="0.2">
      <c r="A377" s="42" t="s">
        <v>776</v>
      </c>
      <c r="B377" s="43">
        <v>20044</v>
      </c>
      <c r="C377" s="43" t="s">
        <v>37</v>
      </c>
      <c r="D377" s="44" t="s">
        <v>777</v>
      </c>
      <c r="E377" s="43" t="s">
        <v>39</v>
      </c>
      <c r="F377" s="43">
        <v>20</v>
      </c>
      <c r="G377" s="45">
        <v>0</v>
      </c>
      <c r="H377" s="45">
        <f t="shared" si="29"/>
        <v>0</v>
      </c>
      <c r="I377" s="45">
        <f t="shared" si="30"/>
        <v>0</v>
      </c>
      <c r="J377" s="47">
        <f t="shared" si="31"/>
        <v>0</v>
      </c>
      <c r="K377" s="46" t="e">
        <f t="shared" si="28"/>
        <v>#DIV/0!</v>
      </c>
      <c r="N377" s="10"/>
      <c r="P377" s="9">
        <v>2</v>
      </c>
    </row>
    <row r="378" spans="1:16" ht="33" customHeight="1" x14ac:dyDescent="0.2">
      <c r="A378" s="42" t="s">
        <v>778</v>
      </c>
      <c r="B378" s="43">
        <v>20042</v>
      </c>
      <c r="C378" s="43" t="s">
        <v>37</v>
      </c>
      <c r="D378" s="44" t="s">
        <v>779</v>
      </c>
      <c r="E378" s="43" t="s">
        <v>39</v>
      </c>
      <c r="F378" s="43">
        <v>20</v>
      </c>
      <c r="G378" s="45">
        <v>0</v>
      </c>
      <c r="H378" s="45">
        <f t="shared" si="29"/>
        <v>0</v>
      </c>
      <c r="I378" s="45">
        <f t="shared" si="30"/>
        <v>0</v>
      </c>
      <c r="J378" s="47">
        <f t="shared" si="31"/>
        <v>0</v>
      </c>
      <c r="K378" s="46" t="e">
        <f t="shared" si="28"/>
        <v>#DIV/0!</v>
      </c>
      <c r="N378" s="10"/>
      <c r="P378" s="9">
        <v>5</v>
      </c>
    </row>
    <row r="379" spans="1:16" ht="33" customHeight="1" x14ac:dyDescent="0.2">
      <c r="A379" s="42" t="s">
        <v>780</v>
      </c>
      <c r="B379" s="43">
        <v>20046</v>
      </c>
      <c r="C379" s="43" t="s">
        <v>37</v>
      </c>
      <c r="D379" s="44" t="s">
        <v>781</v>
      </c>
      <c r="E379" s="43" t="s">
        <v>39</v>
      </c>
      <c r="F379" s="43">
        <v>50</v>
      </c>
      <c r="G379" s="45">
        <v>0</v>
      </c>
      <c r="H379" s="45">
        <f t="shared" si="29"/>
        <v>0</v>
      </c>
      <c r="I379" s="45">
        <f t="shared" si="30"/>
        <v>0</v>
      </c>
      <c r="J379" s="47">
        <f t="shared" si="31"/>
        <v>0</v>
      </c>
      <c r="K379" s="46" t="e">
        <f t="shared" si="28"/>
        <v>#DIV/0!</v>
      </c>
      <c r="N379" s="10"/>
      <c r="P379" s="9">
        <v>5</v>
      </c>
    </row>
    <row r="380" spans="1:16" ht="33" customHeight="1" x14ac:dyDescent="0.2">
      <c r="A380" s="42" t="s">
        <v>782</v>
      </c>
      <c r="B380" s="43">
        <v>20047</v>
      </c>
      <c r="C380" s="43" t="s">
        <v>37</v>
      </c>
      <c r="D380" s="44" t="s">
        <v>783</v>
      </c>
      <c r="E380" s="43" t="s">
        <v>39</v>
      </c>
      <c r="F380" s="43">
        <v>50</v>
      </c>
      <c r="G380" s="45">
        <v>0</v>
      </c>
      <c r="H380" s="45">
        <f t="shared" si="29"/>
        <v>0</v>
      </c>
      <c r="I380" s="45">
        <f t="shared" si="30"/>
        <v>0</v>
      </c>
      <c r="J380" s="47">
        <f t="shared" si="31"/>
        <v>0</v>
      </c>
      <c r="K380" s="46" t="e">
        <f t="shared" si="28"/>
        <v>#DIV/0!</v>
      </c>
      <c r="N380" s="10"/>
      <c r="P380" s="9">
        <v>5</v>
      </c>
    </row>
    <row r="381" spans="1:16" ht="33" customHeight="1" x14ac:dyDescent="0.2">
      <c r="A381" s="42" t="s">
        <v>784</v>
      </c>
      <c r="B381" s="43">
        <v>20045</v>
      </c>
      <c r="C381" s="43" t="s">
        <v>37</v>
      </c>
      <c r="D381" s="44" t="s">
        <v>785</v>
      </c>
      <c r="E381" s="43" t="s">
        <v>39</v>
      </c>
      <c r="F381" s="43">
        <v>50</v>
      </c>
      <c r="G381" s="45">
        <v>0</v>
      </c>
      <c r="H381" s="45">
        <f t="shared" si="29"/>
        <v>0</v>
      </c>
      <c r="I381" s="45">
        <f t="shared" si="30"/>
        <v>0</v>
      </c>
      <c r="J381" s="47">
        <f t="shared" si="31"/>
        <v>0</v>
      </c>
      <c r="K381" s="46" t="e">
        <f t="shared" si="28"/>
        <v>#DIV/0!</v>
      </c>
      <c r="N381" s="10"/>
      <c r="P381" s="9">
        <v>5</v>
      </c>
    </row>
    <row r="382" spans="1:16" ht="33" customHeight="1" x14ac:dyDescent="0.2">
      <c r="A382" s="42" t="s">
        <v>786</v>
      </c>
      <c r="B382" s="43">
        <v>6029</v>
      </c>
      <c r="C382" s="43" t="s">
        <v>37</v>
      </c>
      <c r="D382" s="44" t="s">
        <v>787</v>
      </c>
      <c r="E382" s="43" t="s">
        <v>39</v>
      </c>
      <c r="F382" s="43">
        <v>10</v>
      </c>
      <c r="G382" s="45">
        <v>0</v>
      </c>
      <c r="H382" s="45">
        <f t="shared" si="29"/>
        <v>0</v>
      </c>
      <c r="I382" s="45">
        <f t="shared" si="30"/>
        <v>0</v>
      </c>
      <c r="J382" s="47">
        <f t="shared" si="31"/>
        <v>0</v>
      </c>
      <c r="K382" s="46" t="e">
        <f t="shared" si="28"/>
        <v>#DIV/0!</v>
      </c>
      <c r="N382" s="10"/>
      <c r="P382" s="9">
        <v>5</v>
      </c>
    </row>
    <row r="383" spans="1:16" ht="29.25" customHeight="1" x14ac:dyDescent="0.2">
      <c r="A383" s="42" t="s">
        <v>788</v>
      </c>
      <c r="B383" s="43">
        <v>6033</v>
      </c>
      <c r="C383" s="43" t="s">
        <v>37</v>
      </c>
      <c r="D383" s="44" t="s">
        <v>789</v>
      </c>
      <c r="E383" s="43" t="s">
        <v>39</v>
      </c>
      <c r="F383" s="43">
        <v>10</v>
      </c>
      <c r="G383" s="45">
        <v>0</v>
      </c>
      <c r="H383" s="45">
        <f t="shared" si="29"/>
        <v>0</v>
      </c>
      <c r="I383" s="45">
        <f t="shared" si="30"/>
        <v>0</v>
      </c>
      <c r="J383" s="47">
        <f t="shared" si="31"/>
        <v>0</v>
      </c>
      <c r="K383" s="46" t="e">
        <f t="shared" si="28"/>
        <v>#DIV/0!</v>
      </c>
      <c r="N383" s="10"/>
      <c r="P383" s="9">
        <v>5</v>
      </c>
    </row>
    <row r="384" spans="1:16" ht="29.25" customHeight="1" x14ac:dyDescent="0.2">
      <c r="A384" s="42" t="s">
        <v>790</v>
      </c>
      <c r="B384" s="43">
        <v>11672</v>
      </c>
      <c r="C384" s="43" t="s">
        <v>37</v>
      </c>
      <c r="D384" s="44" t="s">
        <v>791</v>
      </c>
      <c r="E384" s="43" t="s">
        <v>39</v>
      </c>
      <c r="F384" s="43">
        <v>10</v>
      </c>
      <c r="G384" s="45">
        <v>0</v>
      </c>
      <c r="H384" s="45">
        <f t="shared" si="29"/>
        <v>0</v>
      </c>
      <c r="I384" s="45">
        <f t="shared" si="30"/>
        <v>0</v>
      </c>
      <c r="J384" s="47">
        <f t="shared" si="31"/>
        <v>0</v>
      </c>
      <c r="K384" s="46" t="e">
        <f t="shared" si="28"/>
        <v>#DIV/0!</v>
      </c>
      <c r="N384" s="10"/>
      <c r="P384" s="9">
        <v>5</v>
      </c>
    </row>
    <row r="385" spans="1:16" ht="33" customHeight="1" x14ac:dyDescent="0.2">
      <c r="A385" s="42" t="s">
        <v>792</v>
      </c>
      <c r="B385" s="43">
        <v>11669</v>
      </c>
      <c r="C385" s="43" t="s">
        <v>37</v>
      </c>
      <c r="D385" s="44" t="s">
        <v>793</v>
      </c>
      <c r="E385" s="43" t="s">
        <v>39</v>
      </c>
      <c r="F385" s="43">
        <v>10</v>
      </c>
      <c r="G385" s="45">
        <v>0</v>
      </c>
      <c r="H385" s="45">
        <f t="shared" si="29"/>
        <v>0</v>
      </c>
      <c r="I385" s="45">
        <f t="shared" si="30"/>
        <v>0</v>
      </c>
      <c r="J385" s="47">
        <f t="shared" si="31"/>
        <v>0</v>
      </c>
      <c r="K385" s="46" t="e">
        <f t="shared" si="28"/>
        <v>#DIV/0!</v>
      </c>
      <c r="N385" s="10"/>
      <c r="P385" s="9">
        <v>5</v>
      </c>
    </row>
    <row r="386" spans="1:16" ht="33" customHeight="1" x14ac:dyDescent="0.2">
      <c r="A386" s="42" t="s">
        <v>794</v>
      </c>
      <c r="B386" s="43">
        <v>20055</v>
      </c>
      <c r="C386" s="43" t="s">
        <v>37</v>
      </c>
      <c r="D386" s="44" t="s">
        <v>795</v>
      </c>
      <c r="E386" s="43" t="s">
        <v>39</v>
      </c>
      <c r="F386" s="43">
        <v>10</v>
      </c>
      <c r="G386" s="45">
        <v>0</v>
      </c>
      <c r="H386" s="45">
        <f t="shared" si="29"/>
        <v>0</v>
      </c>
      <c r="I386" s="45">
        <f t="shared" si="30"/>
        <v>0</v>
      </c>
      <c r="J386" s="47">
        <f t="shared" si="31"/>
        <v>0</v>
      </c>
      <c r="K386" s="46" t="e">
        <f t="shared" si="28"/>
        <v>#DIV/0!</v>
      </c>
      <c r="N386" s="10"/>
      <c r="P386" s="9">
        <v>5</v>
      </c>
    </row>
    <row r="387" spans="1:16" ht="33" customHeight="1" x14ac:dyDescent="0.2">
      <c r="A387" s="42" t="s">
        <v>796</v>
      </c>
      <c r="B387" s="43">
        <v>11670</v>
      </c>
      <c r="C387" s="43" t="s">
        <v>37</v>
      </c>
      <c r="D387" s="44" t="s">
        <v>797</v>
      </c>
      <c r="E387" s="43" t="s">
        <v>39</v>
      </c>
      <c r="F387" s="43">
        <v>10</v>
      </c>
      <c r="G387" s="45">
        <v>0</v>
      </c>
      <c r="H387" s="45">
        <f t="shared" si="29"/>
        <v>0</v>
      </c>
      <c r="I387" s="45">
        <f t="shared" si="30"/>
        <v>0</v>
      </c>
      <c r="J387" s="47">
        <f t="shared" si="31"/>
        <v>0</v>
      </c>
      <c r="K387" s="46" t="e">
        <f t="shared" si="28"/>
        <v>#DIV/0!</v>
      </c>
      <c r="N387" s="10"/>
      <c r="P387" s="9">
        <v>5</v>
      </c>
    </row>
    <row r="388" spans="1:16" ht="33" customHeight="1" x14ac:dyDescent="0.2">
      <c r="A388" s="42" t="s">
        <v>798</v>
      </c>
      <c r="B388" s="43">
        <v>11671</v>
      </c>
      <c r="C388" s="43" t="s">
        <v>37</v>
      </c>
      <c r="D388" s="44" t="s">
        <v>799</v>
      </c>
      <c r="E388" s="43" t="s">
        <v>39</v>
      </c>
      <c r="F388" s="43">
        <v>10</v>
      </c>
      <c r="G388" s="45">
        <v>0</v>
      </c>
      <c r="H388" s="45">
        <f t="shared" si="29"/>
        <v>0</v>
      </c>
      <c r="I388" s="45">
        <f t="shared" si="30"/>
        <v>0</v>
      </c>
      <c r="J388" s="47">
        <f t="shared" si="31"/>
        <v>0</v>
      </c>
      <c r="K388" s="46" t="e">
        <f t="shared" si="28"/>
        <v>#DIV/0!</v>
      </c>
      <c r="N388" s="10"/>
      <c r="P388" s="9">
        <v>20</v>
      </c>
    </row>
    <row r="389" spans="1:16" ht="33" customHeight="1" x14ac:dyDescent="0.2">
      <c r="A389" s="42" t="s">
        <v>800</v>
      </c>
      <c r="B389" s="43">
        <v>6032</v>
      </c>
      <c r="C389" s="43" t="s">
        <v>37</v>
      </c>
      <c r="D389" s="44" t="s">
        <v>801</v>
      </c>
      <c r="E389" s="43" t="s">
        <v>39</v>
      </c>
      <c r="F389" s="43">
        <v>10</v>
      </c>
      <c r="G389" s="45">
        <v>0</v>
      </c>
      <c r="H389" s="45">
        <f t="shared" si="29"/>
        <v>0</v>
      </c>
      <c r="I389" s="45">
        <f t="shared" si="30"/>
        <v>0</v>
      </c>
      <c r="J389" s="47">
        <f t="shared" si="31"/>
        <v>0</v>
      </c>
      <c r="K389" s="46" t="e">
        <f t="shared" si="28"/>
        <v>#DIV/0!</v>
      </c>
      <c r="N389" s="10"/>
      <c r="P389" s="9">
        <v>5</v>
      </c>
    </row>
    <row r="390" spans="1:16" ht="33" customHeight="1" x14ac:dyDescent="0.2">
      <c r="A390" s="42" t="s">
        <v>802</v>
      </c>
      <c r="B390" s="43">
        <v>11673</v>
      </c>
      <c r="C390" s="43" t="s">
        <v>37</v>
      </c>
      <c r="D390" s="44" t="s">
        <v>803</v>
      </c>
      <c r="E390" s="43" t="s">
        <v>39</v>
      </c>
      <c r="F390" s="43">
        <v>10</v>
      </c>
      <c r="G390" s="45">
        <v>0</v>
      </c>
      <c r="H390" s="45">
        <f t="shared" si="29"/>
        <v>0</v>
      </c>
      <c r="I390" s="45">
        <f t="shared" si="30"/>
        <v>0</v>
      </c>
      <c r="J390" s="47">
        <f t="shared" si="31"/>
        <v>0</v>
      </c>
      <c r="K390" s="46" t="e">
        <f t="shared" si="28"/>
        <v>#DIV/0!</v>
      </c>
      <c r="N390" s="10"/>
      <c r="P390" s="9">
        <v>50</v>
      </c>
    </row>
    <row r="391" spans="1:16" ht="33" customHeight="1" x14ac:dyDescent="0.2">
      <c r="A391" s="42" t="s">
        <v>804</v>
      </c>
      <c r="B391" s="43">
        <v>11674</v>
      </c>
      <c r="C391" s="43" t="s">
        <v>37</v>
      </c>
      <c r="D391" s="44" t="s">
        <v>805</v>
      </c>
      <c r="E391" s="43" t="s">
        <v>39</v>
      </c>
      <c r="F391" s="43">
        <v>10</v>
      </c>
      <c r="G391" s="45">
        <v>0</v>
      </c>
      <c r="H391" s="45">
        <f t="shared" si="29"/>
        <v>0</v>
      </c>
      <c r="I391" s="45">
        <f t="shared" si="30"/>
        <v>0</v>
      </c>
      <c r="J391" s="47">
        <f t="shared" si="31"/>
        <v>0</v>
      </c>
      <c r="K391" s="46" t="e">
        <f t="shared" si="28"/>
        <v>#DIV/0!</v>
      </c>
      <c r="N391" s="10"/>
      <c r="P391" s="9">
        <v>50</v>
      </c>
    </row>
    <row r="392" spans="1:16" ht="33" customHeight="1" x14ac:dyDescent="0.2">
      <c r="A392" s="42" t="s">
        <v>806</v>
      </c>
      <c r="B392" s="43">
        <v>11675</v>
      </c>
      <c r="C392" s="43" t="s">
        <v>37</v>
      </c>
      <c r="D392" s="44" t="s">
        <v>807</v>
      </c>
      <c r="E392" s="43" t="s">
        <v>39</v>
      </c>
      <c r="F392" s="43">
        <v>10</v>
      </c>
      <c r="G392" s="45">
        <v>0</v>
      </c>
      <c r="H392" s="45">
        <f t="shared" si="29"/>
        <v>0</v>
      </c>
      <c r="I392" s="45">
        <f t="shared" si="30"/>
        <v>0</v>
      </c>
      <c r="J392" s="47">
        <f t="shared" si="31"/>
        <v>0</v>
      </c>
      <c r="K392" s="46" t="e">
        <f t="shared" si="28"/>
        <v>#DIV/0!</v>
      </c>
      <c r="N392" s="10"/>
      <c r="P392" s="9">
        <v>50</v>
      </c>
    </row>
    <row r="393" spans="1:16" ht="33" customHeight="1" x14ac:dyDescent="0.2">
      <c r="A393" s="42" t="s">
        <v>808</v>
      </c>
      <c r="B393" s="43">
        <v>11676</v>
      </c>
      <c r="C393" s="43" t="s">
        <v>37</v>
      </c>
      <c r="D393" s="44" t="s">
        <v>809</v>
      </c>
      <c r="E393" s="43" t="s">
        <v>39</v>
      </c>
      <c r="F393" s="43">
        <v>10</v>
      </c>
      <c r="G393" s="45">
        <v>0</v>
      </c>
      <c r="H393" s="45">
        <f t="shared" si="29"/>
        <v>0</v>
      </c>
      <c r="I393" s="45">
        <f t="shared" si="30"/>
        <v>0</v>
      </c>
      <c r="J393" s="47">
        <f t="shared" si="31"/>
        <v>0</v>
      </c>
      <c r="K393" s="46" t="e">
        <f t="shared" si="28"/>
        <v>#DIV/0!</v>
      </c>
      <c r="N393" s="10"/>
      <c r="P393" s="9">
        <v>50</v>
      </c>
    </row>
    <row r="394" spans="1:16" ht="33" customHeight="1" x14ac:dyDescent="0.2">
      <c r="A394" s="42" t="s">
        <v>810</v>
      </c>
      <c r="B394" s="43">
        <v>11677</v>
      </c>
      <c r="C394" s="43" t="s">
        <v>37</v>
      </c>
      <c r="D394" s="44" t="s">
        <v>811</v>
      </c>
      <c r="E394" s="43" t="s">
        <v>39</v>
      </c>
      <c r="F394" s="43">
        <v>10</v>
      </c>
      <c r="G394" s="45">
        <v>0</v>
      </c>
      <c r="H394" s="45">
        <f t="shared" si="29"/>
        <v>0</v>
      </c>
      <c r="I394" s="45">
        <f t="shared" si="30"/>
        <v>0</v>
      </c>
      <c r="J394" s="47">
        <f t="shared" si="31"/>
        <v>0</v>
      </c>
      <c r="K394" s="46" t="e">
        <f t="shared" si="28"/>
        <v>#DIV/0!</v>
      </c>
      <c r="N394" s="10"/>
      <c r="P394" s="9">
        <v>50</v>
      </c>
    </row>
    <row r="395" spans="1:16" ht="33" customHeight="1" x14ac:dyDescent="0.2">
      <c r="A395" s="42" t="s">
        <v>812</v>
      </c>
      <c r="B395" s="43">
        <v>11678</v>
      </c>
      <c r="C395" s="43" t="s">
        <v>37</v>
      </c>
      <c r="D395" s="44" t="s">
        <v>813</v>
      </c>
      <c r="E395" s="43" t="s">
        <v>39</v>
      </c>
      <c r="F395" s="43">
        <v>50</v>
      </c>
      <c r="G395" s="45">
        <v>0</v>
      </c>
      <c r="H395" s="45">
        <f t="shared" si="29"/>
        <v>0</v>
      </c>
      <c r="I395" s="45">
        <f t="shared" si="30"/>
        <v>0</v>
      </c>
      <c r="J395" s="47">
        <f t="shared" si="31"/>
        <v>0</v>
      </c>
      <c r="K395" s="46" t="e">
        <f t="shared" si="28"/>
        <v>#DIV/0!</v>
      </c>
      <c r="N395" s="10"/>
      <c r="P395" s="9">
        <v>50</v>
      </c>
    </row>
    <row r="396" spans="1:16" ht="33" customHeight="1" x14ac:dyDescent="0.2">
      <c r="A396" s="42" t="s">
        <v>814</v>
      </c>
      <c r="B396" s="43">
        <v>6038</v>
      </c>
      <c r="C396" s="43" t="s">
        <v>37</v>
      </c>
      <c r="D396" s="44" t="s">
        <v>815</v>
      </c>
      <c r="E396" s="43" t="s">
        <v>39</v>
      </c>
      <c r="F396" s="43">
        <v>50</v>
      </c>
      <c r="G396" s="45">
        <v>0</v>
      </c>
      <c r="H396" s="45">
        <f t="shared" si="29"/>
        <v>0</v>
      </c>
      <c r="I396" s="45">
        <f t="shared" si="30"/>
        <v>0</v>
      </c>
      <c r="J396" s="47">
        <f t="shared" si="31"/>
        <v>0</v>
      </c>
      <c r="K396" s="46" t="e">
        <f t="shared" si="28"/>
        <v>#DIV/0!</v>
      </c>
      <c r="N396" s="10"/>
      <c r="P396" s="9">
        <v>25</v>
      </c>
    </row>
    <row r="397" spans="1:16" ht="33" customHeight="1" x14ac:dyDescent="0.2">
      <c r="A397" s="42" t="s">
        <v>816</v>
      </c>
      <c r="B397" s="43">
        <v>11718</v>
      </c>
      <c r="C397" s="43" t="s">
        <v>37</v>
      </c>
      <c r="D397" s="44" t="s">
        <v>817</v>
      </c>
      <c r="E397" s="43" t="s">
        <v>39</v>
      </c>
      <c r="F397" s="43">
        <v>25</v>
      </c>
      <c r="G397" s="45">
        <v>0</v>
      </c>
      <c r="H397" s="45">
        <f t="shared" si="29"/>
        <v>0</v>
      </c>
      <c r="I397" s="45">
        <f t="shared" si="30"/>
        <v>0</v>
      </c>
      <c r="J397" s="47">
        <f t="shared" si="31"/>
        <v>0</v>
      </c>
      <c r="K397" s="46" t="e">
        <f t="shared" ref="K397:K460" si="32">J397/$J$1528</f>
        <v>#DIV/0!</v>
      </c>
      <c r="N397" s="10"/>
      <c r="P397" s="9">
        <v>25</v>
      </c>
    </row>
    <row r="398" spans="1:16" ht="33" customHeight="1" x14ac:dyDescent="0.2">
      <c r="A398" s="42" t="s">
        <v>818</v>
      </c>
      <c r="B398" s="43">
        <v>6019</v>
      </c>
      <c r="C398" s="43" t="s">
        <v>37</v>
      </c>
      <c r="D398" s="44" t="s">
        <v>819</v>
      </c>
      <c r="E398" s="43" t="s">
        <v>39</v>
      </c>
      <c r="F398" s="43">
        <v>25</v>
      </c>
      <c r="G398" s="45">
        <v>0</v>
      </c>
      <c r="H398" s="45">
        <f t="shared" ref="H398:H461" si="33">TRUNC(G398*$J$7+G398,2)</f>
        <v>0</v>
      </c>
      <c r="I398" s="45">
        <f t="shared" si="30"/>
        <v>0</v>
      </c>
      <c r="J398" s="47">
        <f t="shared" si="31"/>
        <v>0</v>
      </c>
      <c r="K398" s="46" t="e">
        <f t="shared" si="32"/>
        <v>#DIV/0!</v>
      </c>
      <c r="N398" s="10"/>
      <c r="P398" s="9">
        <v>5</v>
      </c>
    </row>
    <row r="399" spans="1:16" ht="33" customHeight="1" x14ac:dyDescent="0.2">
      <c r="A399" s="42" t="s">
        <v>820</v>
      </c>
      <c r="B399" s="43">
        <v>6010</v>
      </c>
      <c r="C399" s="43" t="s">
        <v>37</v>
      </c>
      <c r="D399" s="44" t="s">
        <v>821</v>
      </c>
      <c r="E399" s="43" t="s">
        <v>39</v>
      </c>
      <c r="F399" s="43">
        <v>25</v>
      </c>
      <c r="G399" s="45">
        <v>0</v>
      </c>
      <c r="H399" s="45">
        <f t="shared" si="33"/>
        <v>0</v>
      </c>
      <c r="I399" s="45">
        <f t="shared" si="30"/>
        <v>0</v>
      </c>
      <c r="J399" s="47">
        <f t="shared" si="31"/>
        <v>0</v>
      </c>
      <c r="K399" s="46" t="e">
        <f t="shared" si="32"/>
        <v>#DIV/0!</v>
      </c>
      <c r="N399" s="10"/>
      <c r="P399" s="9">
        <v>25</v>
      </c>
    </row>
    <row r="400" spans="1:16" ht="33" customHeight="1" x14ac:dyDescent="0.2">
      <c r="A400" s="42" t="s">
        <v>822</v>
      </c>
      <c r="B400" s="43">
        <v>6017</v>
      </c>
      <c r="C400" s="43" t="s">
        <v>37</v>
      </c>
      <c r="D400" s="44" t="s">
        <v>823</v>
      </c>
      <c r="E400" s="43" t="s">
        <v>39</v>
      </c>
      <c r="F400" s="43">
        <v>25</v>
      </c>
      <c r="G400" s="45">
        <v>0</v>
      </c>
      <c r="H400" s="45">
        <f t="shared" si="33"/>
        <v>0</v>
      </c>
      <c r="I400" s="45">
        <f t="shared" si="30"/>
        <v>0</v>
      </c>
      <c r="J400" s="47">
        <f t="shared" si="31"/>
        <v>0</v>
      </c>
      <c r="K400" s="46" t="e">
        <f t="shared" si="32"/>
        <v>#DIV/0!</v>
      </c>
      <c r="N400" s="10"/>
      <c r="P400" s="9">
        <v>25</v>
      </c>
    </row>
    <row r="401" spans="1:16" ht="33" customHeight="1" x14ac:dyDescent="0.2">
      <c r="A401" s="42" t="s">
        <v>824</v>
      </c>
      <c r="B401" s="43">
        <v>6020</v>
      </c>
      <c r="C401" s="43" t="s">
        <v>37</v>
      </c>
      <c r="D401" s="44" t="s">
        <v>825</v>
      </c>
      <c r="E401" s="43" t="s">
        <v>39</v>
      </c>
      <c r="F401" s="43">
        <v>25</v>
      </c>
      <c r="G401" s="45">
        <v>0</v>
      </c>
      <c r="H401" s="45">
        <f t="shared" si="33"/>
        <v>0</v>
      </c>
      <c r="I401" s="45">
        <f t="shared" si="30"/>
        <v>0</v>
      </c>
      <c r="J401" s="47">
        <f t="shared" si="31"/>
        <v>0</v>
      </c>
      <c r="K401" s="46" t="e">
        <f t="shared" si="32"/>
        <v>#DIV/0!</v>
      </c>
      <c r="N401" s="10"/>
      <c r="P401" s="9">
        <v>50</v>
      </c>
    </row>
    <row r="402" spans="1:16" ht="33" customHeight="1" x14ac:dyDescent="0.2">
      <c r="A402" s="42" t="s">
        <v>826</v>
      </c>
      <c r="B402" s="43">
        <v>6028</v>
      </c>
      <c r="C402" s="43" t="s">
        <v>37</v>
      </c>
      <c r="D402" s="44" t="s">
        <v>827</v>
      </c>
      <c r="E402" s="43" t="s">
        <v>39</v>
      </c>
      <c r="F402" s="43">
        <v>25</v>
      </c>
      <c r="G402" s="45">
        <v>0</v>
      </c>
      <c r="H402" s="45">
        <f t="shared" si="33"/>
        <v>0</v>
      </c>
      <c r="I402" s="45">
        <f t="shared" si="30"/>
        <v>0</v>
      </c>
      <c r="J402" s="47">
        <f t="shared" si="31"/>
        <v>0</v>
      </c>
      <c r="K402" s="46" t="e">
        <f t="shared" si="32"/>
        <v>#DIV/0!</v>
      </c>
      <c r="N402" s="10"/>
      <c r="P402" s="9">
        <v>50</v>
      </c>
    </row>
    <row r="403" spans="1:16" ht="33" customHeight="1" x14ac:dyDescent="0.2">
      <c r="A403" s="42" t="s">
        <v>828</v>
      </c>
      <c r="B403" s="43">
        <v>6012</v>
      </c>
      <c r="C403" s="43" t="s">
        <v>37</v>
      </c>
      <c r="D403" s="44" t="s">
        <v>829</v>
      </c>
      <c r="E403" s="43" t="s">
        <v>39</v>
      </c>
      <c r="F403" s="43">
        <v>5</v>
      </c>
      <c r="G403" s="45">
        <v>0</v>
      </c>
      <c r="H403" s="45">
        <f t="shared" si="33"/>
        <v>0</v>
      </c>
      <c r="I403" s="45">
        <f t="shared" si="30"/>
        <v>0</v>
      </c>
      <c r="J403" s="47">
        <f t="shared" si="31"/>
        <v>0</v>
      </c>
      <c r="K403" s="46" t="e">
        <f t="shared" si="32"/>
        <v>#DIV/0!</v>
      </c>
      <c r="N403" s="10"/>
      <c r="P403" s="9">
        <v>50</v>
      </c>
    </row>
    <row r="404" spans="1:16" ht="33" customHeight="1" x14ac:dyDescent="0.2">
      <c r="A404" s="42" t="s">
        <v>830</v>
      </c>
      <c r="B404" s="43">
        <v>6016</v>
      </c>
      <c r="C404" s="43" t="s">
        <v>37</v>
      </c>
      <c r="D404" s="44" t="s">
        <v>831</v>
      </c>
      <c r="E404" s="43" t="s">
        <v>39</v>
      </c>
      <c r="F404" s="43">
        <v>25</v>
      </c>
      <c r="G404" s="45">
        <v>0</v>
      </c>
      <c r="H404" s="45">
        <f t="shared" si="33"/>
        <v>0</v>
      </c>
      <c r="I404" s="45">
        <f t="shared" si="30"/>
        <v>0</v>
      </c>
      <c r="J404" s="47">
        <f t="shared" si="31"/>
        <v>0</v>
      </c>
      <c r="K404" s="46" t="e">
        <f t="shared" si="32"/>
        <v>#DIV/0!</v>
      </c>
      <c r="N404" s="10"/>
      <c r="P404" s="9">
        <v>50</v>
      </c>
    </row>
    <row r="405" spans="1:16" ht="33" customHeight="1" x14ac:dyDescent="0.2">
      <c r="A405" s="42" t="s">
        <v>832</v>
      </c>
      <c r="B405" s="43">
        <v>6027</v>
      </c>
      <c r="C405" s="43" t="s">
        <v>37</v>
      </c>
      <c r="D405" s="44" t="s">
        <v>833</v>
      </c>
      <c r="E405" s="43" t="s">
        <v>39</v>
      </c>
      <c r="F405" s="43">
        <v>2</v>
      </c>
      <c r="G405" s="45">
        <v>0</v>
      </c>
      <c r="H405" s="45">
        <f t="shared" si="33"/>
        <v>0</v>
      </c>
      <c r="I405" s="45">
        <f t="shared" si="30"/>
        <v>0</v>
      </c>
      <c r="J405" s="47">
        <f t="shared" si="31"/>
        <v>0</v>
      </c>
      <c r="K405" s="46" t="e">
        <f t="shared" si="32"/>
        <v>#DIV/0!</v>
      </c>
      <c r="N405" s="10"/>
      <c r="P405" s="9">
        <v>50</v>
      </c>
    </row>
    <row r="406" spans="1:16" ht="33" customHeight="1" x14ac:dyDescent="0.2">
      <c r="A406" s="42" t="s">
        <v>834</v>
      </c>
      <c r="B406" s="43">
        <v>6013</v>
      </c>
      <c r="C406" s="43" t="s">
        <v>37</v>
      </c>
      <c r="D406" s="44" t="s">
        <v>835</v>
      </c>
      <c r="E406" s="43" t="s">
        <v>39</v>
      </c>
      <c r="F406" s="43">
        <v>5</v>
      </c>
      <c r="G406" s="45">
        <v>0</v>
      </c>
      <c r="H406" s="45">
        <f t="shared" si="33"/>
        <v>0</v>
      </c>
      <c r="I406" s="45">
        <f t="shared" si="30"/>
        <v>0</v>
      </c>
      <c r="J406" s="47">
        <f t="shared" si="31"/>
        <v>0</v>
      </c>
      <c r="K406" s="46" t="e">
        <f t="shared" si="32"/>
        <v>#DIV/0!</v>
      </c>
      <c r="N406" s="10"/>
      <c r="P406" s="9">
        <v>50</v>
      </c>
    </row>
    <row r="407" spans="1:16" ht="33" customHeight="1" x14ac:dyDescent="0.2">
      <c r="A407" s="42" t="s">
        <v>836</v>
      </c>
      <c r="B407" s="43">
        <v>6015</v>
      </c>
      <c r="C407" s="43" t="s">
        <v>37</v>
      </c>
      <c r="D407" s="44" t="s">
        <v>837</v>
      </c>
      <c r="E407" s="43" t="s">
        <v>39</v>
      </c>
      <c r="F407" s="43">
        <v>5</v>
      </c>
      <c r="G407" s="45">
        <v>0</v>
      </c>
      <c r="H407" s="45">
        <f t="shared" si="33"/>
        <v>0</v>
      </c>
      <c r="I407" s="45">
        <f t="shared" ref="I407:I470" si="34">TRUNC(F407*G407,2)</f>
        <v>0</v>
      </c>
      <c r="J407" s="47">
        <f t="shared" ref="J407:J470" si="35">TRUNC(F407*H407,2)</f>
        <v>0</v>
      </c>
      <c r="K407" s="46" t="e">
        <f t="shared" si="32"/>
        <v>#DIV/0!</v>
      </c>
      <c r="N407" s="10"/>
      <c r="P407" s="9">
        <v>50</v>
      </c>
    </row>
    <row r="408" spans="1:16" ht="33" customHeight="1" x14ac:dyDescent="0.2">
      <c r="A408" s="42" t="s">
        <v>838</v>
      </c>
      <c r="B408" s="43">
        <v>6014</v>
      </c>
      <c r="C408" s="43" t="s">
        <v>37</v>
      </c>
      <c r="D408" s="44" t="s">
        <v>839</v>
      </c>
      <c r="E408" s="43" t="s">
        <v>39</v>
      </c>
      <c r="F408" s="43">
        <v>5</v>
      </c>
      <c r="G408" s="45">
        <v>0</v>
      </c>
      <c r="H408" s="45">
        <f t="shared" si="33"/>
        <v>0</v>
      </c>
      <c r="I408" s="45">
        <f t="shared" si="34"/>
        <v>0</v>
      </c>
      <c r="J408" s="47">
        <f t="shared" si="35"/>
        <v>0</v>
      </c>
      <c r="K408" s="46" t="e">
        <f t="shared" si="32"/>
        <v>#DIV/0!</v>
      </c>
      <c r="N408" s="10"/>
      <c r="P408" s="9">
        <v>50</v>
      </c>
    </row>
    <row r="409" spans="1:16" ht="33" customHeight="1" x14ac:dyDescent="0.2">
      <c r="A409" s="42" t="s">
        <v>840</v>
      </c>
      <c r="B409" s="43">
        <v>6006</v>
      </c>
      <c r="C409" s="43" t="s">
        <v>37</v>
      </c>
      <c r="D409" s="44" t="s">
        <v>841</v>
      </c>
      <c r="E409" s="43" t="s">
        <v>39</v>
      </c>
      <c r="F409" s="43">
        <v>5</v>
      </c>
      <c r="G409" s="45">
        <v>0</v>
      </c>
      <c r="H409" s="45">
        <f t="shared" si="33"/>
        <v>0</v>
      </c>
      <c r="I409" s="45">
        <f t="shared" si="34"/>
        <v>0</v>
      </c>
      <c r="J409" s="47">
        <f t="shared" si="35"/>
        <v>0</v>
      </c>
      <c r="K409" s="46" t="e">
        <f t="shared" si="32"/>
        <v>#DIV/0!</v>
      </c>
      <c r="N409" s="10"/>
      <c r="P409" s="9">
        <v>50</v>
      </c>
    </row>
    <row r="410" spans="1:16" ht="33" customHeight="1" x14ac:dyDescent="0.2">
      <c r="A410" s="42" t="s">
        <v>842</v>
      </c>
      <c r="B410" s="43">
        <v>6005</v>
      </c>
      <c r="C410" s="43" t="s">
        <v>37</v>
      </c>
      <c r="D410" s="44" t="s">
        <v>843</v>
      </c>
      <c r="E410" s="43" t="s">
        <v>39</v>
      </c>
      <c r="F410" s="43">
        <v>5</v>
      </c>
      <c r="G410" s="45">
        <v>0</v>
      </c>
      <c r="H410" s="45">
        <f t="shared" si="33"/>
        <v>0</v>
      </c>
      <c r="I410" s="45">
        <f t="shared" si="34"/>
        <v>0</v>
      </c>
      <c r="J410" s="47">
        <f t="shared" si="35"/>
        <v>0</v>
      </c>
      <c r="K410" s="46" t="e">
        <f t="shared" si="32"/>
        <v>#DIV/0!</v>
      </c>
      <c r="N410" s="10"/>
      <c r="P410" s="9">
        <v>5</v>
      </c>
    </row>
    <row r="411" spans="1:16" ht="33" customHeight="1" x14ac:dyDescent="0.2">
      <c r="A411" s="42" t="s">
        <v>844</v>
      </c>
      <c r="B411" s="43">
        <v>11752</v>
      </c>
      <c r="C411" s="43" t="s">
        <v>37</v>
      </c>
      <c r="D411" s="44" t="s">
        <v>845</v>
      </c>
      <c r="E411" s="43" t="s">
        <v>39</v>
      </c>
      <c r="F411" s="43">
        <v>5</v>
      </c>
      <c r="G411" s="45">
        <v>0</v>
      </c>
      <c r="H411" s="45">
        <f t="shared" si="33"/>
        <v>0</v>
      </c>
      <c r="I411" s="45">
        <f t="shared" si="34"/>
        <v>0</v>
      </c>
      <c r="J411" s="47">
        <f t="shared" si="35"/>
        <v>0</v>
      </c>
      <c r="K411" s="46" t="e">
        <f t="shared" si="32"/>
        <v>#DIV/0!</v>
      </c>
      <c r="N411" s="10"/>
      <c r="P411" s="9">
        <v>5</v>
      </c>
    </row>
    <row r="412" spans="1:16" ht="33" customHeight="1" x14ac:dyDescent="0.2">
      <c r="A412" s="42" t="s">
        <v>846</v>
      </c>
      <c r="B412" s="43">
        <v>11753</v>
      </c>
      <c r="C412" s="43" t="s">
        <v>37</v>
      </c>
      <c r="D412" s="44" t="s">
        <v>847</v>
      </c>
      <c r="E412" s="43" t="s">
        <v>39</v>
      </c>
      <c r="F412" s="43">
        <v>5</v>
      </c>
      <c r="G412" s="45">
        <v>0</v>
      </c>
      <c r="H412" s="45">
        <f t="shared" si="33"/>
        <v>0</v>
      </c>
      <c r="I412" s="45">
        <f t="shared" si="34"/>
        <v>0</v>
      </c>
      <c r="J412" s="47">
        <f t="shared" si="35"/>
        <v>0</v>
      </c>
      <c r="K412" s="46" t="e">
        <f t="shared" si="32"/>
        <v>#DIV/0!</v>
      </c>
      <c r="N412" s="10"/>
      <c r="P412" s="9">
        <v>5</v>
      </c>
    </row>
    <row r="413" spans="1:16" ht="33" customHeight="1" x14ac:dyDescent="0.2">
      <c r="A413" s="42" t="s">
        <v>848</v>
      </c>
      <c r="B413" s="43">
        <v>6021</v>
      </c>
      <c r="C413" s="43" t="s">
        <v>37</v>
      </c>
      <c r="D413" s="44" t="s">
        <v>849</v>
      </c>
      <c r="E413" s="43" t="s">
        <v>39</v>
      </c>
      <c r="F413" s="43">
        <v>5</v>
      </c>
      <c r="G413" s="45">
        <v>0</v>
      </c>
      <c r="H413" s="45">
        <f t="shared" si="33"/>
        <v>0</v>
      </c>
      <c r="I413" s="45">
        <f t="shared" si="34"/>
        <v>0</v>
      </c>
      <c r="J413" s="47">
        <f t="shared" si="35"/>
        <v>0</v>
      </c>
      <c r="K413" s="46" t="e">
        <f t="shared" si="32"/>
        <v>#DIV/0!</v>
      </c>
      <c r="N413" s="10"/>
      <c r="P413" s="9">
        <v>25</v>
      </c>
    </row>
    <row r="414" spans="1:16" ht="33" customHeight="1" x14ac:dyDescent="0.2">
      <c r="A414" s="42" t="s">
        <v>850</v>
      </c>
      <c r="B414" s="43">
        <v>6024</v>
      </c>
      <c r="C414" s="43" t="s">
        <v>37</v>
      </c>
      <c r="D414" s="44" t="s">
        <v>851</v>
      </c>
      <c r="E414" s="43" t="s">
        <v>39</v>
      </c>
      <c r="F414" s="43">
        <v>5</v>
      </c>
      <c r="G414" s="45">
        <v>0</v>
      </c>
      <c r="H414" s="45">
        <f t="shared" si="33"/>
        <v>0</v>
      </c>
      <c r="I414" s="45">
        <f t="shared" si="34"/>
        <v>0</v>
      </c>
      <c r="J414" s="47">
        <f t="shared" si="35"/>
        <v>0</v>
      </c>
      <c r="K414" s="46" t="e">
        <f t="shared" si="32"/>
        <v>#DIV/0!</v>
      </c>
      <c r="N414" s="10"/>
      <c r="P414" s="9">
        <v>10</v>
      </c>
    </row>
    <row r="415" spans="1:16" ht="33" customHeight="1" x14ac:dyDescent="0.2">
      <c r="A415" s="42" t="s">
        <v>852</v>
      </c>
      <c r="B415" s="43">
        <v>6148</v>
      </c>
      <c r="C415" s="43" t="s">
        <v>37</v>
      </c>
      <c r="D415" s="44" t="s">
        <v>853</v>
      </c>
      <c r="E415" s="43" t="s">
        <v>39</v>
      </c>
      <c r="F415" s="43">
        <v>5</v>
      </c>
      <c r="G415" s="45">
        <v>0</v>
      </c>
      <c r="H415" s="45">
        <f t="shared" si="33"/>
        <v>0</v>
      </c>
      <c r="I415" s="45">
        <f t="shared" si="34"/>
        <v>0</v>
      </c>
      <c r="J415" s="47">
        <f t="shared" si="35"/>
        <v>0</v>
      </c>
      <c r="K415" s="46" t="e">
        <f t="shared" si="32"/>
        <v>#DIV/0!</v>
      </c>
      <c r="N415" s="10"/>
      <c r="P415" s="9">
        <v>5</v>
      </c>
    </row>
    <row r="416" spans="1:16" ht="33" customHeight="1" x14ac:dyDescent="0.2">
      <c r="A416" s="42" t="s">
        <v>854</v>
      </c>
      <c r="B416" s="43" t="s">
        <v>855</v>
      </c>
      <c r="C416" s="43" t="s">
        <v>26</v>
      </c>
      <c r="D416" s="44" t="s">
        <v>856</v>
      </c>
      <c r="E416" s="43" t="s">
        <v>13</v>
      </c>
      <c r="F416" s="43">
        <v>20</v>
      </c>
      <c r="G416" s="45">
        <v>0</v>
      </c>
      <c r="H416" s="45">
        <f t="shared" si="33"/>
        <v>0</v>
      </c>
      <c r="I416" s="45">
        <f t="shared" si="34"/>
        <v>0</v>
      </c>
      <c r="J416" s="47">
        <f t="shared" si="35"/>
        <v>0</v>
      </c>
      <c r="K416" s="46" t="e">
        <f t="shared" si="32"/>
        <v>#DIV/0!</v>
      </c>
      <c r="M416" t="s">
        <v>587</v>
      </c>
      <c r="N416" s="10"/>
      <c r="P416" s="9">
        <v>20</v>
      </c>
    </row>
    <row r="417" spans="1:16" ht="36.75" customHeight="1" x14ac:dyDescent="0.2">
      <c r="A417" s="42" t="s">
        <v>857</v>
      </c>
      <c r="B417" s="43">
        <v>7106</v>
      </c>
      <c r="C417" s="43" t="s">
        <v>37</v>
      </c>
      <c r="D417" s="44" t="s">
        <v>858</v>
      </c>
      <c r="E417" s="43" t="s">
        <v>39</v>
      </c>
      <c r="F417" s="43">
        <v>5</v>
      </c>
      <c r="G417" s="45">
        <v>0</v>
      </c>
      <c r="H417" s="45">
        <f t="shared" si="33"/>
        <v>0</v>
      </c>
      <c r="I417" s="45">
        <f t="shared" si="34"/>
        <v>0</v>
      </c>
      <c r="J417" s="47">
        <f t="shared" si="35"/>
        <v>0</v>
      </c>
      <c r="K417" s="46" t="e">
        <f t="shared" si="32"/>
        <v>#DIV/0!</v>
      </c>
      <c r="N417" s="10"/>
      <c r="P417" s="9">
        <v>20</v>
      </c>
    </row>
    <row r="418" spans="1:16" ht="36.75" customHeight="1" x14ac:dyDescent="0.2">
      <c r="A418" s="42" t="s">
        <v>859</v>
      </c>
      <c r="B418" s="43">
        <v>7104</v>
      </c>
      <c r="C418" s="43" t="s">
        <v>37</v>
      </c>
      <c r="D418" s="44" t="s">
        <v>860</v>
      </c>
      <c r="E418" s="43" t="s">
        <v>39</v>
      </c>
      <c r="F418" s="43">
        <v>50</v>
      </c>
      <c r="G418" s="45">
        <v>0</v>
      </c>
      <c r="H418" s="45">
        <f t="shared" si="33"/>
        <v>0</v>
      </c>
      <c r="I418" s="45">
        <f t="shared" si="34"/>
        <v>0</v>
      </c>
      <c r="J418" s="47">
        <f t="shared" si="35"/>
        <v>0</v>
      </c>
      <c r="K418" s="46" t="e">
        <f t="shared" si="32"/>
        <v>#DIV/0!</v>
      </c>
      <c r="N418" s="10"/>
      <c r="P418" s="9">
        <v>20</v>
      </c>
    </row>
    <row r="419" spans="1:16" ht="36.75" customHeight="1" x14ac:dyDescent="0.2">
      <c r="A419" s="42" t="s">
        <v>861</v>
      </c>
      <c r="B419" s="43">
        <v>7136</v>
      </c>
      <c r="C419" s="43" t="s">
        <v>37</v>
      </c>
      <c r="D419" s="44" t="s">
        <v>862</v>
      </c>
      <c r="E419" s="43" t="s">
        <v>39</v>
      </c>
      <c r="F419" s="43">
        <v>50</v>
      </c>
      <c r="G419" s="45">
        <v>0</v>
      </c>
      <c r="H419" s="45">
        <f t="shared" si="33"/>
        <v>0</v>
      </c>
      <c r="I419" s="45">
        <f t="shared" si="34"/>
        <v>0</v>
      </c>
      <c r="J419" s="47">
        <f t="shared" si="35"/>
        <v>0</v>
      </c>
      <c r="K419" s="46" t="e">
        <f t="shared" si="32"/>
        <v>#DIV/0!</v>
      </c>
      <c r="N419" s="10"/>
      <c r="P419" s="9">
        <v>20</v>
      </c>
    </row>
    <row r="420" spans="1:16" ht="36.75" customHeight="1" x14ac:dyDescent="0.2">
      <c r="A420" s="42" t="s">
        <v>863</v>
      </c>
      <c r="B420" s="43">
        <v>7128</v>
      </c>
      <c r="C420" s="43" t="s">
        <v>37</v>
      </c>
      <c r="D420" s="44" t="s">
        <v>864</v>
      </c>
      <c r="E420" s="43" t="s">
        <v>39</v>
      </c>
      <c r="F420" s="43">
        <v>50</v>
      </c>
      <c r="G420" s="45">
        <v>0</v>
      </c>
      <c r="H420" s="45">
        <f t="shared" si="33"/>
        <v>0</v>
      </c>
      <c r="I420" s="45">
        <f t="shared" si="34"/>
        <v>0</v>
      </c>
      <c r="J420" s="47">
        <f t="shared" si="35"/>
        <v>0</v>
      </c>
      <c r="K420" s="46" t="e">
        <f t="shared" si="32"/>
        <v>#DIV/0!</v>
      </c>
      <c r="N420" s="10"/>
      <c r="P420" s="9">
        <v>20</v>
      </c>
    </row>
    <row r="421" spans="1:16" ht="36.75" customHeight="1" x14ac:dyDescent="0.2">
      <c r="A421" s="42" t="s">
        <v>865</v>
      </c>
      <c r="B421" s="43">
        <v>7108</v>
      </c>
      <c r="C421" s="43" t="s">
        <v>37</v>
      </c>
      <c r="D421" s="44" t="s">
        <v>866</v>
      </c>
      <c r="E421" s="43" t="s">
        <v>39</v>
      </c>
      <c r="F421" s="43">
        <v>50</v>
      </c>
      <c r="G421" s="45">
        <v>0</v>
      </c>
      <c r="H421" s="45">
        <f t="shared" si="33"/>
        <v>0</v>
      </c>
      <c r="I421" s="45">
        <f t="shared" si="34"/>
        <v>0</v>
      </c>
      <c r="J421" s="47">
        <f t="shared" si="35"/>
        <v>0</v>
      </c>
      <c r="K421" s="46" t="e">
        <f t="shared" si="32"/>
        <v>#DIV/0!</v>
      </c>
      <c r="N421" s="10"/>
      <c r="P421" s="9">
        <v>20</v>
      </c>
    </row>
    <row r="422" spans="1:16" ht="36.75" customHeight="1" x14ac:dyDescent="0.2">
      <c r="A422" s="42" t="s">
        <v>867</v>
      </c>
      <c r="B422" s="43">
        <v>7129</v>
      </c>
      <c r="C422" s="43" t="s">
        <v>37</v>
      </c>
      <c r="D422" s="44" t="s">
        <v>868</v>
      </c>
      <c r="E422" s="43" t="s">
        <v>39</v>
      </c>
      <c r="F422" s="43">
        <v>50</v>
      </c>
      <c r="G422" s="45">
        <v>0</v>
      </c>
      <c r="H422" s="45">
        <f t="shared" si="33"/>
        <v>0</v>
      </c>
      <c r="I422" s="45">
        <f t="shared" si="34"/>
        <v>0</v>
      </c>
      <c r="J422" s="47">
        <f t="shared" si="35"/>
        <v>0</v>
      </c>
      <c r="K422" s="46" t="e">
        <f t="shared" si="32"/>
        <v>#DIV/0!</v>
      </c>
      <c r="N422" s="10"/>
      <c r="P422" s="9">
        <v>20</v>
      </c>
    </row>
    <row r="423" spans="1:16" ht="36.75" customHeight="1" x14ac:dyDescent="0.2">
      <c r="A423" s="42" t="s">
        <v>869</v>
      </c>
      <c r="B423" s="43">
        <v>7130</v>
      </c>
      <c r="C423" s="43" t="s">
        <v>37</v>
      </c>
      <c r="D423" s="44" t="s">
        <v>870</v>
      </c>
      <c r="E423" s="43" t="s">
        <v>39</v>
      </c>
      <c r="F423" s="43">
        <v>50</v>
      </c>
      <c r="G423" s="45">
        <v>0</v>
      </c>
      <c r="H423" s="45">
        <f t="shared" si="33"/>
        <v>0</v>
      </c>
      <c r="I423" s="45">
        <f t="shared" si="34"/>
        <v>0</v>
      </c>
      <c r="J423" s="47">
        <f t="shared" si="35"/>
        <v>0</v>
      </c>
      <c r="K423" s="46" t="e">
        <f t="shared" si="32"/>
        <v>#DIV/0!</v>
      </c>
      <c r="N423" s="10"/>
      <c r="P423" s="9">
        <v>20</v>
      </c>
    </row>
    <row r="424" spans="1:16" ht="36.75" customHeight="1" x14ac:dyDescent="0.2">
      <c r="A424" s="42" t="s">
        <v>871</v>
      </c>
      <c r="B424" s="43">
        <v>7131</v>
      </c>
      <c r="C424" s="43" t="s">
        <v>37</v>
      </c>
      <c r="D424" s="44" t="s">
        <v>872</v>
      </c>
      <c r="E424" s="43" t="s">
        <v>39</v>
      </c>
      <c r="F424" s="43">
        <v>25</v>
      </c>
      <c r="G424" s="45">
        <v>0</v>
      </c>
      <c r="H424" s="45">
        <f t="shared" si="33"/>
        <v>0</v>
      </c>
      <c r="I424" s="45">
        <f t="shared" si="34"/>
        <v>0</v>
      </c>
      <c r="J424" s="47">
        <f t="shared" si="35"/>
        <v>0</v>
      </c>
      <c r="K424" s="46" t="e">
        <f t="shared" si="32"/>
        <v>#DIV/0!</v>
      </c>
      <c r="N424" s="10"/>
      <c r="P424" s="9">
        <v>10</v>
      </c>
    </row>
    <row r="425" spans="1:16" ht="36.75" customHeight="1" x14ac:dyDescent="0.2">
      <c r="A425" s="42" t="s">
        <v>873</v>
      </c>
      <c r="B425" s="43">
        <v>7132</v>
      </c>
      <c r="C425" s="43" t="s">
        <v>37</v>
      </c>
      <c r="D425" s="44" t="s">
        <v>874</v>
      </c>
      <c r="E425" s="43" t="s">
        <v>39</v>
      </c>
      <c r="F425" s="43">
        <v>25</v>
      </c>
      <c r="G425" s="45">
        <v>0</v>
      </c>
      <c r="H425" s="45">
        <f t="shared" si="33"/>
        <v>0</v>
      </c>
      <c r="I425" s="45">
        <f t="shared" si="34"/>
        <v>0</v>
      </c>
      <c r="J425" s="47">
        <f t="shared" si="35"/>
        <v>0</v>
      </c>
      <c r="K425" s="46" t="e">
        <f t="shared" si="32"/>
        <v>#DIV/0!</v>
      </c>
      <c r="N425" s="10"/>
      <c r="P425" s="9">
        <v>20</v>
      </c>
    </row>
    <row r="426" spans="1:16" ht="36.75" customHeight="1" x14ac:dyDescent="0.2">
      <c r="A426" s="42" t="s">
        <v>875</v>
      </c>
      <c r="B426" s="43">
        <v>7133</v>
      </c>
      <c r="C426" s="43" t="s">
        <v>37</v>
      </c>
      <c r="D426" s="44" t="s">
        <v>876</v>
      </c>
      <c r="E426" s="43" t="s">
        <v>39</v>
      </c>
      <c r="F426" s="43">
        <v>5</v>
      </c>
      <c r="G426" s="45">
        <v>0</v>
      </c>
      <c r="H426" s="45">
        <f t="shared" si="33"/>
        <v>0</v>
      </c>
      <c r="I426" s="45">
        <f t="shared" si="34"/>
        <v>0</v>
      </c>
      <c r="J426" s="47">
        <f t="shared" si="35"/>
        <v>0</v>
      </c>
      <c r="K426" s="46" t="e">
        <f t="shared" si="32"/>
        <v>#DIV/0!</v>
      </c>
      <c r="N426" s="10"/>
      <c r="P426" s="9">
        <v>20</v>
      </c>
    </row>
    <row r="427" spans="1:16" ht="36.75" customHeight="1" x14ac:dyDescent="0.2">
      <c r="A427" s="42" t="s">
        <v>877</v>
      </c>
      <c r="B427" s="43">
        <v>7091</v>
      </c>
      <c r="C427" s="43" t="s">
        <v>37</v>
      </c>
      <c r="D427" s="44" t="s">
        <v>878</v>
      </c>
      <c r="E427" s="43" t="s">
        <v>39</v>
      </c>
      <c r="F427" s="43">
        <v>25</v>
      </c>
      <c r="G427" s="45">
        <v>0</v>
      </c>
      <c r="H427" s="45">
        <f t="shared" si="33"/>
        <v>0</v>
      </c>
      <c r="I427" s="45">
        <f t="shared" si="34"/>
        <v>0</v>
      </c>
      <c r="J427" s="47">
        <f t="shared" si="35"/>
        <v>0</v>
      </c>
      <c r="K427" s="46" t="e">
        <f t="shared" si="32"/>
        <v>#DIV/0!</v>
      </c>
      <c r="N427" s="10"/>
      <c r="P427" s="9">
        <v>20</v>
      </c>
    </row>
    <row r="428" spans="1:16" ht="30.75" customHeight="1" x14ac:dyDescent="0.2">
      <c r="A428" s="42" t="s">
        <v>879</v>
      </c>
      <c r="B428" s="43">
        <v>11655</v>
      </c>
      <c r="C428" s="43" t="s">
        <v>37</v>
      </c>
      <c r="D428" s="44" t="s">
        <v>880</v>
      </c>
      <c r="E428" s="43" t="s">
        <v>39</v>
      </c>
      <c r="F428" s="43">
        <v>25</v>
      </c>
      <c r="G428" s="45">
        <v>0</v>
      </c>
      <c r="H428" s="45">
        <f t="shared" si="33"/>
        <v>0</v>
      </c>
      <c r="I428" s="45">
        <f t="shared" si="34"/>
        <v>0</v>
      </c>
      <c r="J428" s="47">
        <f t="shared" si="35"/>
        <v>0</v>
      </c>
      <c r="K428" s="46" t="e">
        <f t="shared" si="32"/>
        <v>#DIV/0!</v>
      </c>
      <c r="N428" s="10"/>
      <c r="P428" s="9">
        <v>20</v>
      </c>
    </row>
    <row r="429" spans="1:16" ht="30.75" customHeight="1" x14ac:dyDescent="0.2">
      <c r="A429" s="42" t="s">
        <v>881</v>
      </c>
      <c r="B429" s="43">
        <v>11656</v>
      </c>
      <c r="C429" s="43" t="s">
        <v>37</v>
      </c>
      <c r="D429" s="44" t="s">
        <v>882</v>
      </c>
      <c r="E429" s="43" t="s">
        <v>39</v>
      </c>
      <c r="F429" s="43">
        <v>50</v>
      </c>
      <c r="G429" s="45">
        <v>0</v>
      </c>
      <c r="H429" s="45">
        <f t="shared" si="33"/>
        <v>0</v>
      </c>
      <c r="I429" s="45">
        <f t="shared" si="34"/>
        <v>0</v>
      </c>
      <c r="J429" s="47">
        <f t="shared" si="35"/>
        <v>0</v>
      </c>
      <c r="K429" s="46" t="e">
        <f t="shared" si="32"/>
        <v>#DIV/0!</v>
      </c>
      <c r="N429" s="10"/>
      <c r="P429" s="9">
        <v>5</v>
      </c>
    </row>
    <row r="430" spans="1:16" ht="30.75" customHeight="1" x14ac:dyDescent="0.2">
      <c r="A430" s="42" t="s">
        <v>883</v>
      </c>
      <c r="B430" s="43">
        <v>37948</v>
      </c>
      <c r="C430" s="43" t="s">
        <v>37</v>
      </c>
      <c r="D430" s="44" t="s">
        <v>884</v>
      </c>
      <c r="E430" s="43" t="s">
        <v>39</v>
      </c>
      <c r="F430" s="43">
        <v>50</v>
      </c>
      <c r="G430" s="45">
        <v>0</v>
      </c>
      <c r="H430" s="45">
        <f t="shared" si="33"/>
        <v>0</v>
      </c>
      <c r="I430" s="45">
        <f t="shared" si="34"/>
        <v>0</v>
      </c>
      <c r="J430" s="47">
        <f t="shared" si="35"/>
        <v>0</v>
      </c>
      <c r="K430" s="46" t="e">
        <f t="shared" si="32"/>
        <v>#DIV/0!</v>
      </c>
      <c r="N430" s="10"/>
      <c r="P430" s="9">
        <v>5</v>
      </c>
    </row>
    <row r="431" spans="1:16" ht="30.75" customHeight="1" x14ac:dyDescent="0.2">
      <c r="A431" s="42" t="s">
        <v>885</v>
      </c>
      <c r="B431" s="43">
        <v>7097</v>
      </c>
      <c r="C431" s="43" t="s">
        <v>37</v>
      </c>
      <c r="D431" s="44" t="s">
        <v>886</v>
      </c>
      <c r="E431" s="43" t="s">
        <v>39</v>
      </c>
      <c r="F431" s="43">
        <v>50</v>
      </c>
      <c r="G431" s="45">
        <v>0</v>
      </c>
      <c r="H431" s="45">
        <f t="shared" si="33"/>
        <v>0</v>
      </c>
      <c r="I431" s="45">
        <f t="shared" si="34"/>
        <v>0</v>
      </c>
      <c r="J431" s="47">
        <f t="shared" si="35"/>
        <v>0</v>
      </c>
      <c r="K431" s="46" t="e">
        <f t="shared" si="32"/>
        <v>#DIV/0!</v>
      </c>
      <c r="N431" s="10"/>
      <c r="P431" s="9">
        <v>12</v>
      </c>
    </row>
    <row r="432" spans="1:16" ht="30.75" customHeight="1" x14ac:dyDescent="0.2">
      <c r="A432" s="42" t="s">
        <v>887</v>
      </c>
      <c r="B432" s="43">
        <v>11657</v>
      </c>
      <c r="C432" s="43" t="s">
        <v>37</v>
      </c>
      <c r="D432" s="44" t="s">
        <v>888</v>
      </c>
      <c r="E432" s="43" t="s">
        <v>39</v>
      </c>
      <c r="F432" s="43">
        <v>50</v>
      </c>
      <c r="G432" s="45">
        <v>0</v>
      </c>
      <c r="H432" s="45">
        <f t="shared" si="33"/>
        <v>0</v>
      </c>
      <c r="I432" s="45">
        <f t="shared" si="34"/>
        <v>0</v>
      </c>
      <c r="J432" s="47">
        <f t="shared" si="35"/>
        <v>0</v>
      </c>
      <c r="K432" s="46" t="e">
        <f t="shared" si="32"/>
        <v>#DIV/0!</v>
      </c>
      <c r="N432" s="10"/>
      <c r="P432" s="9">
        <v>12</v>
      </c>
    </row>
    <row r="433" spans="1:16" ht="30.75" customHeight="1" x14ac:dyDescent="0.2">
      <c r="A433" s="42" t="s">
        <v>889</v>
      </c>
      <c r="B433" s="43">
        <v>11658</v>
      </c>
      <c r="C433" s="43" t="s">
        <v>37</v>
      </c>
      <c r="D433" s="44" t="s">
        <v>890</v>
      </c>
      <c r="E433" s="43" t="s">
        <v>39</v>
      </c>
      <c r="F433" s="43">
        <v>50</v>
      </c>
      <c r="G433" s="45">
        <v>0</v>
      </c>
      <c r="H433" s="45">
        <f t="shared" si="33"/>
        <v>0</v>
      </c>
      <c r="I433" s="45">
        <f t="shared" si="34"/>
        <v>0</v>
      </c>
      <c r="J433" s="47">
        <f t="shared" si="35"/>
        <v>0</v>
      </c>
      <c r="K433" s="46" t="e">
        <f t="shared" si="32"/>
        <v>#DIV/0!</v>
      </c>
      <c r="N433" s="10"/>
      <c r="P433" s="9">
        <v>12</v>
      </c>
    </row>
    <row r="434" spans="1:16" ht="30.75" customHeight="1" x14ac:dyDescent="0.2">
      <c r="A434" s="42" t="s">
        <v>891</v>
      </c>
      <c r="B434" s="43">
        <v>7138</v>
      </c>
      <c r="C434" s="43" t="s">
        <v>37</v>
      </c>
      <c r="D434" s="44" t="s">
        <v>892</v>
      </c>
      <c r="E434" s="43" t="s">
        <v>39</v>
      </c>
      <c r="F434" s="43">
        <v>50</v>
      </c>
      <c r="G434" s="45">
        <v>0</v>
      </c>
      <c r="H434" s="45">
        <f t="shared" si="33"/>
        <v>0</v>
      </c>
      <c r="I434" s="45">
        <f t="shared" si="34"/>
        <v>0</v>
      </c>
      <c r="J434" s="47">
        <f t="shared" si="35"/>
        <v>0</v>
      </c>
      <c r="K434" s="46" t="e">
        <f t="shared" si="32"/>
        <v>#DIV/0!</v>
      </c>
      <c r="N434" s="10"/>
      <c r="P434" s="9">
        <v>12</v>
      </c>
    </row>
    <row r="435" spans="1:16" ht="30.75" customHeight="1" x14ac:dyDescent="0.2">
      <c r="A435" s="42" t="s">
        <v>893</v>
      </c>
      <c r="B435" s="43">
        <v>7139</v>
      </c>
      <c r="C435" s="43" t="s">
        <v>37</v>
      </c>
      <c r="D435" s="44" t="s">
        <v>894</v>
      </c>
      <c r="E435" s="43" t="s">
        <v>39</v>
      </c>
      <c r="F435" s="43">
        <v>50</v>
      </c>
      <c r="G435" s="45">
        <v>0</v>
      </c>
      <c r="H435" s="45">
        <f t="shared" si="33"/>
        <v>0</v>
      </c>
      <c r="I435" s="45">
        <f t="shared" si="34"/>
        <v>0</v>
      </c>
      <c r="J435" s="47">
        <f t="shared" si="35"/>
        <v>0</v>
      </c>
      <c r="K435" s="46" t="e">
        <f t="shared" si="32"/>
        <v>#DIV/0!</v>
      </c>
      <c r="N435" s="10"/>
      <c r="P435" s="9">
        <v>12</v>
      </c>
    </row>
    <row r="436" spans="1:16" ht="30.75" customHeight="1" x14ac:dyDescent="0.2">
      <c r="A436" s="42" t="s">
        <v>895</v>
      </c>
      <c r="B436" s="43">
        <v>7140</v>
      </c>
      <c r="C436" s="43" t="s">
        <v>37</v>
      </c>
      <c r="D436" s="44" t="s">
        <v>896</v>
      </c>
      <c r="E436" s="43" t="s">
        <v>39</v>
      </c>
      <c r="F436" s="43">
        <v>50</v>
      </c>
      <c r="G436" s="45">
        <v>0</v>
      </c>
      <c r="H436" s="45">
        <f t="shared" si="33"/>
        <v>0</v>
      </c>
      <c r="I436" s="45">
        <f t="shared" si="34"/>
        <v>0</v>
      </c>
      <c r="J436" s="47">
        <f t="shared" si="35"/>
        <v>0</v>
      </c>
      <c r="K436" s="46" t="e">
        <f t="shared" si="32"/>
        <v>#DIV/0!</v>
      </c>
      <c r="N436" s="10"/>
      <c r="P436" s="9">
        <v>12</v>
      </c>
    </row>
    <row r="437" spans="1:16" ht="30.75" customHeight="1" x14ac:dyDescent="0.2">
      <c r="A437" s="42" t="s">
        <v>897</v>
      </c>
      <c r="B437" s="43">
        <v>7141</v>
      </c>
      <c r="C437" s="43" t="s">
        <v>37</v>
      </c>
      <c r="D437" s="44" t="s">
        <v>898</v>
      </c>
      <c r="E437" s="43" t="s">
        <v>39</v>
      </c>
      <c r="F437" s="43">
        <v>50</v>
      </c>
      <c r="G437" s="45">
        <v>0</v>
      </c>
      <c r="H437" s="45">
        <f t="shared" si="33"/>
        <v>0</v>
      </c>
      <c r="I437" s="45">
        <f t="shared" si="34"/>
        <v>0</v>
      </c>
      <c r="J437" s="47">
        <f t="shared" si="35"/>
        <v>0</v>
      </c>
      <c r="K437" s="46" t="e">
        <f t="shared" si="32"/>
        <v>#DIV/0!</v>
      </c>
      <c r="N437" s="10"/>
      <c r="P437" s="9">
        <v>12</v>
      </c>
    </row>
    <row r="438" spans="1:16" ht="30.75" customHeight="1" x14ac:dyDescent="0.2">
      <c r="A438" s="42" t="s">
        <v>899</v>
      </c>
      <c r="B438" s="43">
        <v>7143</v>
      </c>
      <c r="C438" s="43" t="s">
        <v>37</v>
      </c>
      <c r="D438" s="44" t="s">
        <v>900</v>
      </c>
      <c r="E438" s="43" t="s">
        <v>39</v>
      </c>
      <c r="F438" s="43">
        <v>5</v>
      </c>
      <c r="G438" s="45">
        <v>0</v>
      </c>
      <c r="H438" s="45">
        <f t="shared" si="33"/>
        <v>0</v>
      </c>
      <c r="I438" s="45">
        <f t="shared" si="34"/>
        <v>0</v>
      </c>
      <c r="J438" s="47">
        <f t="shared" si="35"/>
        <v>0</v>
      </c>
      <c r="K438" s="46" t="e">
        <f t="shared" si="32"/>
        <v>#DIV/0!</v>
      </c>
      <c r="N438" s="10"/>
      <c r="P438" s="9">
        <v>12</v>
      </c>
    </row>
    <row r="439" spans="1:16" ht="30.75" customHeight="1" x14ac:dyDescent="0.2">
      <c r="A439" s="42" t="s">
        <v>901</v>
      </c>
      <c r="B439" s="43">
        <v>7144</v>
      </c>
      <c r="C439" s="43" t="s">
        <v>37</v>
      </c>
      <c r="D439" s="44" t="s">
        <v>902</v>
      </c>
      <c r="E439" s="43" t="s">
        <v>39</v>
      </c>
      <c r="F439" s="43">
        <v>5</v>
      </c>
      <c r="G439" s="45">
        <v>0</v>
      </c>
      <c r="H439" s="45">
        <f t="shared" si="33"/>
        <v>0</v>
      </c>
      <c r="I439" s="45">
        <f t="shared" si="34"/>
        <v>0</v>
      </c>
      <c r="J439" s="47">
        <f t="shared" si="35"/>
        <v>0</v>
      </c>
      <c r="K439" s="46" t="e">
        <f t="shared" si="32"/>
        <v>#DIV/0!</v>
      </c>
      <c r="N439" s="10"/>
      <c r="P439" s="9">
        <v>100</v>
      </c>
    </row>
    <row r="440" spans="1:16" ht="30.75" customHeight="1" x14ac:dyDescent="0.2">
      <c r="A440" s="42" t="s">
        <v>903</v>
      </c>
      <c r="B440" s="43">
        <v>7145</v>
      </c>
      <c r="C440" s="43" t="s">
        <v>37</v>
      </c>
      <c r="D440" s="44" t="s">
        <v>904</v>
      </c>
      <c r="E440" s="43" t="s">
        <v>39</v>
      </c>
      <c r="F440" s="43">
        <v>5</v>
      </c>
      <c r="G440" s="45">
        <v>0</v>
      </c>
      <c r="H440" s="45">
        <f t="shared" si="33"/>
        <v>0</v>
      </c>
      <c r="I440" s="45">
        <f t="shared" si="34"/>
        <v>0</v>
      </c>
      <c r="J440" s="47">
        <f t="shared" si="35"/>
        <v>0</v>
      </c>
      <c r="K440" s="46" t="e">
        <f t="shared" si="32"/>
        <v>#DIV/0!</v>
      </c>
      <c r="N440" s="10"/>
      <c r="P440" s="9">
        <v>12</v>
      </c>
    </row>
    <row r="441" spans="1:16" ht="30.75" customHeight="1" x14ac:dyDescent="0.2">
      <c r="A441" s="42" t="s">
        <v>905</v>
      </c>
      <c r="B441" s="43">
        <v>7142</v>
      </c>
      <c r="C441" s="43" t="s">
        <v>37</v>
      </c>
      <c r="D441" s="44" t="s">
        <v>906</v>
      </c>
      <c r="E441" s="43" t="s">
        <v>39</v>
      </c>
      <c r="F441" s="43">
        <v>25</v>
      </c>
      <c r="G441" s="45">
        <v>0</v>
      </c>
      <c r="H441" s="45">
        <f t="shared" si="33"/>
        <v>0</v>
      </c>
      <c r="I441" s="45">
        <f t="shared" si="34"/>
        <v>0</v>
      </c>
      <c r="J441" s="47">
        <f t="shared" si="35"/>
        <v>0</v>
      </c>
      <c r="K441" s="46" t="e">
        <f t="shared" si="32"/>
        <v>#DIV/0!</v>
      </c>
      <c r="N441" s="10"/>
      <c r="P441" s="9">
        <v>150</v>
      </c>
    </row>
    <row r="442" spans="1:16" ht="30.75" customHeight="1" x14ac:dyDescent="0.2">
      <c r="A442" s="42" t="s">
        <v>907</v>
      </c>
      <c r="B442" s="43">
        <v>20174</v>
      </c>
      <c r="C442" s="43" t="s">
        <v>37</v>
      </c>
      <c r="D442" s="44" t="s">
        <v>908</v>
      </c>
      <c r="E442" s="43" t="s">
        <v>39</v>
      </c>
      <c r="F442" s="43">
        <v>10</v>
      </c>
      <c r="G442" s="45">
        <v>0</v>
      </c>
      <c r="H442" s="45">
        <f t="shared" si="33"/>
        <v>0</v>
      </c>
      <c r="I442" s="45">
        <f t="shared" si="34"/>
        <v>0</v>
      </c>
      <c r="J442" s="47">
        <f t="shared" si="35"/>
        <v>0</v>
      </c>
      <c r="K442" s="46" t="e">
        <f t="shared" si="32"/>
        <v>#DIV/0!</v>
      </c>
      <c r="N442" s="10"/>
      <c r="P442" s="9">
        <v>100</v>
      </c>
    </row>
    <row r="443" spans="1:16" ht="33" customHeight="1" x14ac:dyDescent="0.2">
      <c r="A443" s="42" t="s">
        <v>909</v>
      </c>
      <c r="B443" s="43">
        <v>42707</v>
      </c>
      <c r="C443" s="43" t="s">
        <v>37</v>
      </c>
      <c r="D443" s="44" t="s">
        <v>910</v>
      </c>
      <c r="E443" s="43" t="s">
        <v>39</v>
      </c>
      <c r="F443" s="43">
        <v>5</v>
      </c>
      <c r="G443" s="45">
        <v>0</v>
      </c>
      <c r="H443" s="45">
        <f t="shared" si="33"/>
        <v>0</v>
      </c>
      <c r="I443" s="45">
        <f t="shared" si="34"/>
        <v>0</v>
      </c>
      <c r="J443" s="47">
        <f t="shared" si="35"/>
        <v>0</v>
      </c>
      <c r="K443" s="46" t="e">
        <f t="shared" si="32"/>
        <v>#DIV/0!</v>
      </c>
      <c r="N443" s="10"/>
      <c r="P443" s="9">
        <v>250</v>
      </c>
    </row>
    <row r="444" spans="1:16" ht="33" customHeight="1" x14ac:dyDescent="0.2">
      <c r="A444" s="42" t="s">
        <v>911</v>
      </c>
      <c r="B444" s="43">
        <v>20179</v>
      </c>
      <c r="C444" s="43" t="s">
        <v>37</v>
      </c>
      <c r="D444" s="44" t="s">
        <v>912</v>
      </c>
      <c r="E444" s="43" t="s">
        <v>39</v>
      </c>
      <c r="F444" s="43">
        <v>20</v>
      </c>
      <c r="G444" s="45">
        <v>0</v>
      </c>
      <c r="H444" s="45">
        <f t="shared" si="33"/>
        <v>0</v>
      </c>
      <c r="I444" s="45">
        <f t="shared" si="34"/>
        <v>0</v>
      </c>
      <c r="J444" s="47">
        <f t="shared" si="35"/>
        <v>0</v>
      </c>
      <c r="K444" s="46" t="e">
        <f t="shared" si="32"/>
        <v>#DIV/0!</v>
      </c>
      <c r="N444" s="10"/>
      <c r="P444" s="9">
        <v>250</v>
      </c>
    </row>
    <row r="445" spans="1:16" ht="33" customHeight="1" x14ac:dyDescent="0.2">
      <c r="A445" s="42" t="s">
        <v>913</v>
      </c>
      <c r="B445" s="43">
        <v>20178</v>
      </c>
      <c r="C445" s="43" t="s">
        <v>37</v>
      </c>
      <c r="D445" s="44" t="s">
        <v>914</v>
      </c>
      <c r="E445" s="43" t="s">
        <v>39</v>
      </c>
      <c r="F445" s="43">
        <v>20</v>
      </c>
      <c r="G445" s="45">
        <v>0</v>
      </c>
      <c r="H445" s="45">
        <f t="shared" si="33"/>
        <v>0</v>
      </c>
      <c r="I445" s="45">
        <f t="shared" si="34"/>
        <v>0</v>
      </c>
      <c r="J445" s="47">
        <f t="shared" si="35"/>
        <v>0</v>
      </c>
      <c r="K445" s="46" t="e">
        <f t="shared" si="32"/>
        <v>#DIV/0!</v>
      </c>
      <c r="N445" s="10"/>
      <c r="P445" s="9">
        <v>150</v>
      </c>
    </row>
    <row r="446" spans="1:16" ht="33" customHeight="1" x14ac:dyDescent="0.2">
      <c r="A446" s="42" t="s">
        <v>915</v>
      </c>
      <c r="B446" s="43">
        <v>20180</v>
      </c>
      <c r="C446" s="43" t="s">
        <v>37</v>
      </c>
      <c r="D446" s="44" t="s">
        <v>916</v>
      </c>
      <c r="E446" s="43" t="s">
        <v>39</v>
      </c>
      <c r="F446" s="43">
        <v>20</v>
      </c>
      <c r="G446" s="45">
        <v>0</v>
      </c>
      <c r="H446" s="45">
        <f t="shared" si="33"/>
        <v>0</v>
      </c>
      <c r="I446" s="45">
        <f t="shared" si="34"/>
        <v>0</v>
      </c>
      <c r="J446" s="47">
        <f t="shared" si="35"/>
        <v>0</v>
      </c>
      <c r="K446" s="46" t="e">
        <f t="shared" si="32"/>
        <v>#DIV/0!</v>
      </c>
      <c r="N446" s="10"/>
      <c r="P446" s="9">
        <v>500</v>
      </c>
    </row>
    <row r="447" spans="1:16" ht="33" customHeight="1" x14ac:dyDescent="0.2">
      <c r="A447" s="42" t="s">
        <v>917</v>
      </c>
      <c r="B447" s="43">
        <v>20181</v>
      </c>
      <c r="C447" s="43" t="s">
        <v>37</v>
      </c>
      <c r="D447" s="44" t="s">
        <v>918</v>
      </c>
      <c r="E447" s="43" t="s">
        <v>39</v>
      </c>
      <c r="F447" s="43">
        <v>20</v>
      </c>
      <c r="G447" s="45">
        <v>0</v>
      </c>
      <c r="H447" s="45">
        <f t="shared" si="33"/>
        <v>0</v>
      </c>
      <c r="I447" s="45">
        <f t="shared" si="34"/>
        <v>0</v>
      </c>
      <c r="J447" s="47">
        <f t="shared" si="35"/>
        <v>0</v>
      </c>
      <c r="K447" s="46" t="e">
        <f t="shared" si="32"/>
        <v>#DIV/0!</v>
      </c>
      <c r="N447" s="10"/>
      <c r="P447" s="9">
        <v>500</v>
      </c>
    </row>
    <row r="448" spans="1:16" ht="33" customHeight="1" x14ac:dyDescent="0.2">
      <c r="A448" s="42" t="s">
        <v>919</v>
      </c>
      <c r="B448" s="43">
        <v>20177</v>
      </c>
      <c r="C448" s="43" t="s">
        <v>37</v>
      </c>
      <c r="D448" s="44" t="s">
        <v>920</v>
      </c>
      <c r="E448" s="43" t="s">
        <v>39</v>
      </c>
      <c r="F448" s="43">
        <v>20</v>
      </c>
      <c r="G448" s="45">
        <v>0</v>
      </c>
      <c r="H448" s="45">
        <f t="shared" si="33"/>
        <v>0</v>
      </c>
      <c r="I448" s="45">
        <f t="shared" si="34"/>
        <v>0</v>
      </c>
      <c r="J448" s="47">
        <f t="shared" si="35"/>
        <v>0</v>
      </c>
      <c r="K448" s="46" t="e">
        <f t="shared" si="32"/>
        <v>#DIV/0!</v>
      </c>
      <c r="N448" s="10"/>
      <c r="P448" s="9">
        <v>500</v>
      </c>
    </row>
    <row r="449" spans="1:16" ht="42" customHeight="1" x14ac:dyDescent="0.2">
      <c r="A449" s="42" t="s">
        <v>921</v>
      </c>
      <c r="B449" s="43">
        <v>11826</v>
      </c>
      <c r="C449" s="43" t="s">
        <v>37</v>
      </c>
      <c r="D449" s="44" t="s">
        <v>922</v>
      </c>
      <c r="E449" s="43" t="s">
        <v>39</v>
      </c>
      <c r="F449" s="43">
        <v>20</v>
      </c>
      <c r="G449" s="45">
        <v>0</v>
      </c>
      <c r="H449" s="45">
        <f t="shared" si="33"/>
        <v>0</v>
      </c>
      <c r="I449" s="45">
        <f t="shared" si="34"/>
        <v>0</v>
      </c>
      <c r="J449" s="47">
        <f t="shared" si="35"/>
        <v>0</v>
      </c>
      <c r="K449" s="46" t="e">
        <f t="shared" si="32"/>
        <v>#DIV/0!</v>
      </c>
      <c r="N449" s="10"/>
      <c r="P449" s="9">
        <v>500</v>
      </c>
    </row>
    <row r="450" spans="1:16" ht="42" customHeight="1" x14ac:dyDescent="0.2">
      <c r="A450" s="42" t="s">
        <v>923</v>
      </c>
      <c r="B450" s="43">
        <v>7606</v>
      </c>
      <c r="C450" s="43" t="s">
        <v>37</v>
      </c>
      <c r="D450" s="44" t="s">
        <v>924</v>
      </c>
      <c r="E450" s="43" t="s">
        <v>39</v>
      </c>
      <c r="F450" s="43">
        <v>20</v>
      </c>
      <c r="G450" s="45">
        <v>0</v>
      </c>
      <c r="H450" s="45">
        <f t="shared" si="33"/>
        <v>0</v>
      </c>
      <c r="I450" s="45">
        <f t="shared" si="34"/>
        <v>0</v>
      </c>
      <c r="J450" s="47">
        <f t="shared" si="35"/>
        <v>0</v>
      </c>
      <c r="K450" s="46" t="e">
        <f t="shared" si="32"/>
        <v>#DIV/0!</v>
      </c>
      <c r="N450" s="10"/>
      <c r="P450" s="9">
        <v>500</v>
      </c>
    </row>
    <row r="451" spans="1:16" ht="33" customHeight="1" x14ac:dyDescent="0.2">
      <c r="A451" s="42" t="s">
        <v>925</v>
      </c>
      <c r="B451" s="43">
        <v>11825</v>
      </c>
      <c r="C451" s="43" t="s">
        <v>37</v>
      </c>
      <c r="D451" s="44" t="s">
        <v>926</v>
      </c>
      <c r="E451" s="43" t="s">
        <v>39</v>
      </c>
      <c r="F451" s="43">
        <v>20</v>
      </c>
      <c r="G451" s="45">
        <v>0</v>
      </c>
      <c r="H451" s="45">
        <f t="shared" si="33"/>
        <v>0</v>
      </c>
      <c r="I451" s="45">
        <f t="shared" si="34"/>
        <v>0</v>
      </c>
      <c r="J451" s="47">
        <f t="shared" si="35"/>
        <v>0</v>
      </c>
      <c r="K451" s="46" t="e">
        <f t="shared" si="32"/>
        <v>#DIV/0!</v>
      </c>
      <c r="N451" s="10"/>
      <c r="P451" s="9">
        <v>50</v>
      </c>
    </row>
    <row r="452" spans="1:16" ht="33" customHeight="1" x14ac:dyDescent="0.2">
      <c r="A452" s="42" t="s">
        <v>927</v>
      </c>
      <c r="B452" s="43">
        <v>36795</v>
      </c>
      <c r="C452" s="43" t="s">
        <v>37</v>
      </c>
      <c r="D452" s="44" t="s">
        <v>928</v>
      </c>
      <c r="E452" s="43" t="s">
        <v>39</v>
      </c>
      <c r="F452" s="43">
        <v>10</v>
      </c>
      <c r="G452" s="45">
        <v>0</v>
      </c>
      <c r="H452" s="45">
        <f t="shared" si="33"/>
        <v>0</v>
      </c>
      <c r="I452" s="45">
        <f t="shared" si="34"/>
        <v>0</v>
      </c>
      <c r="J452" s="47">
        <f t="shared" si="35"/>
        <v>0</v>
      </c>
      <c r="K452" s="46" t="e">
        <f t="shared" si="32"/>
        <v>#DIV/0!</v>
      </c>
      <c r="N452" s="10"/>
      <c r="P452" s="9">
        <v>100</v>
      </c>
    </row>
    <row r="453" spans="1:16" ht="33" customHeight="1" x14ac:dyDescent="0.2">
      <c r="A453" s="42" t="s">
        <v>929</v>
      </c>
      <c r="B453" s="43">
        <v>36796</v>
      </c>
      <c r="C453" s="43" t="s">
        <v>37</v>
      </c>
      <c r="D453" s="44" t="s">
        <v>930</v>
      </c>
      <c r="E453" s="43" t="s">
        <v>39</v>
      </c>
      <c r="F453" s="43">
        <v>20</v>
      </c>
      <c r="G453" s="45">
        <v>0</v>
      </c>
      <c r="H453" s="45">
        <f t="shared" si="33"/>
        <v>0</v>
      </c>
      <c r="I453" s="45">
        <f t="shared" si="34"/>
        <v>0</v>
      </c>
      <c r="J453" s="47">
        <f t="shared" si="35"/>
        <v>0</v>
      </c>
      <c r="K453" s="46" t="e">
        <f t="shared" si="32"/>
        <v>#DIV/0!</v>
      </c>
      <c r="N453" s="10"/>
      <c r="P453" s="9">
        <v>250</v>
      </c>
    </row>
    <row r="454" spans="1:16" ht="33" customHeight="1" x14ac:dyDescent="0.2">
      <c r="A454" s="42" t="s">
        <v>931</v>
      </c>
      <c r="B454" s="43">
        <v>36792</v>
      </c>
      <c r="C454" s="43" t="s">
        <v>37</v>
      </c>
      <c r="D454" s="44" t="s">
        <v>932</v>
      </c>
      <c r="E454" s="43" t="s">
        <v>39</v>
      </c>
      <c r="F454" s="43">
        <v>20</v>
      </c>
      <c r="G454" s="45">
        <v>0</v>
      </c>
      <c r="H454" s="45">
        <f t="shared" si="33"/>
        <v>0</v>
      </c>
      <c r="I454" s="45">
        <f t="shared" si="34"/>
        <v>0</v>
      </c>
      <c r="J454" s="47">
        <f t="shared" si="35"/>
        <v>0</v>
      </c>
      <c r="K454" s="46" t="e">
        <f t="shared" si="32"/>
        <v>#DIV/0!</v>
      </c>
      <c r="N454" s="10"/>
      <c r="P454" s="9">
        <v>250</v>
      </c>
    </row>
    <row r="455" spans="1:16" ht="47.25" customHeight="1" x14ac:dyDescent="0.2">
      <c r="A455" s="42" t="s">
        <v>933</v>
      </c>
      <c r="B455" s="43">
        <v>11762</v>
      </c>
      <c r="C455" s="43" t="s">
        <v>37</v>
      </c>
      <c r="D455" s="44" t="s">
        <v>934</v>
      </c>
      <c r="E455" s="43" t="s">
        <v>39</v>
      </c>
      <c r="F455" s="43">
        <v>20</v>
      </c>
      <c r="G455" s="45">
        <v>0</v>
      </c>
      <c r="H455" s="45">
        <f t="shared" si="33"/>
        <v>0</v>
      </c>
      <c r="I455" s="45">
        <f t="shared" si="34"/>
        <v>0</v>
      </c>
      <c r="J455" s="47">
        <f t="shared" si="35"/>
        <v>0</v>
      </c>
      <c r="K455" s="46" t="e">
        <f t="shared" si="32"/>
        <v>#DIV/0!</v>
      </c>
      <c r="N455" s="10"/>
      <c r="P455" s="9">
        <v>250</v>
      </c>
    </row>
    <row r="456" spans="1:16" ht="33" customHeight="1" x14ac:dyDescent="0.2">
      <c r="A456" s="42" t="s">
        <v>935</v>
      </c>
      <c r="B456" s="43">
        <v>11772</v>
      </c>
      <c r="C456" s="43" t="s">
        <v>37</v>
      </c>
      <c r="D456" s="44" t="s">
        <v>936</v>
      </c>
      <c r="E456" s="43" t="s">
        <v>39</v>
      </c>
      <c r="F456" s="43">
        <v>20</v>
      </c>
      <c r="G456" s="45">
        <v>0</v>
      </c>
      <c r="H456" s="45">
        <f t="shared" si="33"/>
        <v>0</v>
      </c>
      <c r="I456" s="45">
        <f t="shared" si="34"/>
        <v>0</v>
      </c>
      <c r="J456" s="47">
        <f t="shared" si="35"/>
        <v>0</v>
      </c>
      <c r="K456" s="46" t="e">
        <f t="shared" si="32"/>
        <v>#DIV/0!</v>
      </c>
      <c r="N456" s="10"/>
      <c r="P456" s="9">
        <v>250</v>
      </c>
    </row>
    <row r="457" spans="1:16" ht="33" customHeight="1" x14ac:dyDescent="0.2">
      <c r="A457" s="42" t="s">
        <v>937</v>
      </c>
      <c r="B457" s="43">
        <v>11822</v>
      </c>
      <c r="C457" s="43" t="s">
        <v>37</v>
      </c>
      <c r="D457" s="44" t="s">
        <v>938</v>
      </c>
      <c r="E457" s="43" t="s">
        <v>39</v>
      </c>
      <c r="F457" s="43">
        <v>5</v>
      </c>
      <c r="G457" s="45">
        <v>0</v>
      </c>
      <c r="H457" s="45">
        <f t="shared" si="33"/>
        <v>0</v>
      </c>
      <c r="I457" s="45">
        <f t="shared" si="34"/>
        <v>0</v>
      </c>
      <c r="J457" s="47">
        <f t="shared" si="35"/>
        <v>0</v>
      </c>
      <c r="K457" s="46" t="e">
        <f t="shared" si="32"/>
        <v>#DIV/0!</v>
      </c>
      <c r="N457" s="10"/>
      <c r="P457" s="9">
        <v>250</v>
      </c>
    </row>
    <row r="458" spans="1:16" ht="33" customHeight="1" x14ac:dyDescent="0.2">
      <c r="A458" s="42" t="s">
        <v>939</v>
      </c>
      <c r="B458" s="43">
        <v>11831</v>
      </c>
      <c r="C458" s="43" t="s">
        <v>37</v>
      </c>
      <c r="D458" s="44" t="s">
        <v>940</v>
      </c>
      <c r="E458" s="43" t="s">
        <v>39</v>
      </c>
      <c r="F458" s="43">
        <v>5</v>
      </c>
      <c r="G458" s="45">
        <v>0</v>
      </c>
      <c r="H458" s="45">
        <f t="shared" si="33"/>
        <v>0</v>
      </c>
      <c r="I458" s="45">
        <f t="shared" si="34"/>
        <v>0</v>
      </c>
      <c r="J458" s="47">
        <f t="shared" si="35"/>
        <v>0</v>
      </c>
      <c r="K458" s="46" t="e">
        <f t="shared" si="32"/>
        <v>#DIV/0!</v>
      </c>
      <c r="N458" s="10"/>
      <c r="P458" s="9">
        <v>250</v>
      </c>
    </row>
    <row r="459" spans="1:16" ht="33" customHeight="1" x14ac:dyDescent="0.2">
      <c r="A459" s="42" t="s">
        <v>941</v>
      </c>
      <c r="B459" s="43">
        <v>44812</v>
      </c>
      <c r="C459" s="43" t="s">
        <v>37</v>
      </c>
      <c r="D459" s="44" t="s">
        <v>942</v>
      </c>
      <c r="E459" s="43" t="s">
        <v>72</v>
      </c>
      <c r="F459" s="43">
        <v>12</v>
      </c>
      <c r="G459" s="45">
        <v>0</v>
      </c>
      <c r="H459" s="45">
        <f t="shared" si="33"/>
        <v>0</v>
      </c>
      <c r="I459" s="45">
        <f t="shared" si="34"/>
        <v>0</v>
      </c>
      <c r="J459" s="47">
        <f t="shared" si="35"/>
        <v>0</v>
      </c>
      <c r="K459" s="46" t="e">
        <f t="shared" si="32"/>
        <v>#DIV/0!</v>
      </c>
      <c r="N459" s="10"/>
      <c r="P459" s="9">
        <v>250</v>
      </c>
    </row>
    <row r="460" spans="1:16" ht="33" customHeight="1" x14ac:dyDescent="0.2">
      <c r="A460" s="42" t="s">
        <v>943</v>
      </c>
      <c r="B460" s="43">
        <v>41785</v>
      </c>
      <c r="C460" s="43" t="s">
        <v>37</v>
      </c>
      <c r="D460" s="44" t="s">
        <v>944</v>
      </c>
      <c r="E460" s="43" t="s">
        <v>72</v>
      </c>
      <c r="F460" s="43">
        <v>12</v>
      </c>
      <c r="G460" s="45">
        <v>0</v>
      </c>
      <c r="H460" s="45">
        <f t="shared" si="33"/>
        <v>0</v>
      </c>
      <c r="I460" s="45">
        <f t="shared" si="34"/>
        <v>0</v>
      </c>
      <c r="J460" s="47">
        <f t="shared" si="35"/>
        <v>0</v>
      </c>
      <c r="K460" s="46" t="e">
        <f t="shared" si="32"/>
        <v>#DIV/0!</v>
      </c>
      <c r="N460" s="10"/>
      <c r="P460" s="9">
        <v>250</v>
      </c>
    </row>
    <row r="461" spans="1:16" ht="33" customHeight="1" x14ac:dyDescent="0.2">
      <c r="A461" s="42" t="s">
        <v>945</v>
      </c>
      <c r="B461" s="43">
        <v>41781</v>
      </c>
      <c r="C461" s="43" t="s">
        <v>37</v>
      </c>
      <c r="D461" s="44" t="s">
        <v>946</v>
      </c>
      <c r="E461" s="43" t="s">
        <v>72</v>
      </c>
      <c r="F461" s="43">
        <v>12</v>
      </c>
      <c r="G461" s="45">
        <v>0</v>
      </c>
      <c r="H461" s="45">
        <f t="shared" si="33"/>
        <v>0</v>
      </c>
      <c r="I461" s="45">
        <f t="shared" si="34"/>
        <v>0</v>
      </c>
      <c r="J461" s="47">
        <f t="shared" si="35"/>
        <v>0</v>
      </c>
      <c r="K461" s="46" t="e">
        <f t="shared" ref="K461:K524" si="36">J461/$J$1528</f>
        <v>#DIV/0!</v>
      </c>
      <c r="N461" s="10"/>
      <c r="P461" s="9">
        <v>25</v>
      </c>
    </row>
    <row r="462" spans="1:16" ht="33" customHeight="1" x14ac:dyDescent="0.2">
      <c r="A462" s="42" t="s">
        <v>947</v>
      </c>
      <c r="B462" s="43">
        <v>41786</v>
      </c>
      <c r="C462" s="43" t="s">
        <v>37</v>
      </c>
      <c r="D462" s="44" t="s">
        <v>948</v>
      </c>
      <c r="E462" s="43" t="s">
        <v>72</v>
      </c>
      <c r="F462" s="43">
        <v>12</v>
      </c>
      <c r="G462" s="45">
        <v>0</v>
      </c>
      <c r="H462" s="45">
        <f t="shared" ref="H462:H525" si="37">TRUNC(G462*$J$7+G462,2)</f>
        <v>0</v>
      </c>
      <c r="I462" s="45">
        <f t="shared" si="34"/>
        <v>0</v>
      </c>
      <c r="J462" s="47">
        <f t="shared" si="35"/>
        <v>0</v>
      </c>
      <c r="K462" s="46" t="e">
        <f t="shared" si="36"/>
        <v>#DIV/0!</v>
      </c>
      <c r="N462" s="10"/>
      <c r="P462" s="9">
        <v>50</v>
      </c>
    </row>
    <row r="463" spans="1:16" ht="40.5" customHeight="1" x14ac:dyDescent="0.2">
      <c r="A463" s="42" t="s">
        <v>949</v>
      </c>
      <c r="B463" s="43">
        <v>44543</v>
      </c>
      <c r="C463" s="43" t="s">
        <v>37</v>
      </c>
      <c r="D463" s="44" t="s">
        <v>950</v>
      </c>
      <c r="E463" s="43" t="s">
        <v>72</v>
      </c>
      <c r="F463" s="43">
        <v>12</v>
      </c>
      <c r="G463" s="45">
        <v>0</v>
      </c>
      <c r="H463" s="45">
        <f t="shared" si="37"/>
        <v>0</v>
      </c>
      <c r="I463" s="45">
        <f t="shared" si="34"/>
        <v>0</v>
      </c>
      <c r="J463" s="47">
        <f t="shared" si="35"/>
        <v>0</v>
      </c>
      <c r="K463" s="46" t="e">
        <f t="shared" si="36"/>
        <v>#DIV/0!</v>
      </c>
      <c r="N463" s="10"/>
      <c r="P463" s="9">
        <v>100</v>
      </c>
    </row>
    <row r="464" spans="1:16" ht="40.5" customHeight="1" x14ac:dyDescent="0.2">
      <c r="A464" s="42" t="s">
        <v>951</v>
      </c>
      <c r="B464" s="43">
        <v>44545</v>
      </c>
      <c r="C464" s="43" t="s">
        <v>37</v>
      </c>
      <c r="D464" s="44" t="s">
        <v>952</v>
      </c>
      <c r="E464" s="43" t="s">
        <v>72</v>
      </c>
      <c r="F464" s="43">
        <v>12</v>
      </c>
      <c r="G464" s="45">
        <v>0</v>
      </c>
      <c r="H464" s="45">
        <f t="shared" si="37"/>
        <v>0</v>
      </c>
      <c r="I464" s="45">
        <f t="shared" si="34"/>
        <v>0</v>
      </c>
      <c r="J464" s="47">
        <f t="shared" si="35"/>
        <v>0</v>
      </c>
      <c r="K464" s="46" t="e">
        <f t="shared" si="36"/>
        <v>#DIV/0!</v>
      </c>
      <c r="N464" s="10"/>
      <c r="P464" s="9">
        <v>50</v>
      </c>
    </row>
    <row r="465" spans="1:16" ht="40.5" customHeight="1" x14ac:dyDescent="0.2">
      <c r="A465" s="42" t="s">
        <v>953</v>
      </c>
      <c r="B465" s="43">
        <v>44547</v>
      </c>
      <c r="C465" s="43" t="s">
        <v>37</v>
      </c>
      <c r="D465" s="44" t="s">
        <v>954</v>
      </c>
      <c r="E465" s="43" t="s">
        <v>72</v>
      </c>
      <c r="F465" s="43">
        <v>12</v>
      </c>
      <c r="G465" s="45">
        <v>0</v>
      </c>
      <c r="H465" s="45">
        <f t="shared" si="37"/>
        <v>0</v>
      </c>
      <c r="I465" s="45">
        <f t="shared" si="34"/>
        <v>0</v>
      </c>
      <c r="J465" s="47">
        <f t="shared" si="35"/>
        <v>0</v>
      </c>
      <c r="K465" s="46" t="e">
        <f t="shared" si="36"/>
        <v>#DIV/0!</v>
      </c>
      <c r="N465" s="10"/>
      <c r="P465" s="9">
        <v>25</v>
      </c>
    </row>
    <row r="466" spans="1:16" ht="40.5" customHeight="1" x14ac:dyDescent="0.2">
      <c r="A466" s="42" t="s">
        <v>955</v>
      </c>
      <c r="B466" s="43">
        <v>44520</v>
      </c>
      <c r="C466" s="43" t="s">
        <v>37</v>
      </c>
      <c r="D466" s="44" t="s">
        <v>956</v>
      </c>
      <c r="E466" s="43" t="s">
        <v>72</v>
      </c>
      <c r="F466" s="43">
        <v>12</v>
      </c>
      <c r="G466" s="45">
        <v>0</v>
      </c>
      <c r="H466" s="45">
        <f t="shared" si="37"/>
        <v>0</v>
      </c>
      <c r="I466" s="45">
        <f t="shared" si="34"/>
        <v>0</v>
      </c>
      <c r="J466" s="47">
        <f t="shared" si="35"/>
        <v>0</v>
      </c>
      <c r="K466" s="46" t="e">
        <f t="shared" si="36"/>
        <v>#DIV/0!</v>
      </c>
      <c r="N466" s="10"/>
      <c r="P466" s="9">
        <v>20</v>
      </c>
    </row>
    <row r="467" spans="1:16" ht="40.5" customHeight="1" x14ac:dyDescent="0.2">
      <c r="A467" s="42" t="s">
        <v>957</v>
      </c>
      <c r="B467" s="43">
        <v>44521</v>
      </c>
      <c r="C467" s="43" t="s">
        <v>37</v>
      </c>
      <c r="D467" s="44" t="s">
        <v>958</v>
      </c>
      <c r="E467" s="43" t="s">
        <v>72</v>
      </c>
      <c r="F467" s="43">
        <v>100</v>
      </c>
      <c r="G467" s="45">
        <v>0</v>
      </c>
      <c r="H467" s="45">
        <f t="shared" si="37"/>
        <v>0</v>
      </c>
      <c r="I467" s="45">
        <f t="shared" si="34"/>
        <v>0</v>
      </c>
      <c r="J467" s="47">
        <f t="shared" si="35"/>
        <v>0</v>
      </c>
      <c r="K467" s="46" t="e">
        <f t="shared" si="36"/>
        <v>#DIV/0!</v>
      </c>
      <c r="N467" s="10"/>
      <c r="P467" s="9">
        <v>20</v>
      </c>
    </row>
    <row r="468" spans="1:16" ht="40.5" customHeight="1" x14ac:dyDescent="0.2">
      <c r="A468" s="42" t="s">
        <v>959</v>
      </c>
      <c r="B468" s="43">
        <v>44522</v>
      </c>
      <c r="C468" s="43" t="s">
        <v>37</v>
      </c>
      <c r="D468" s="44" t="s">
        <v>960</v>
      </c>
      <c r="E468" s="43" t="s">
        <v>72</v>
      </c>
      <c r="F468" s="43">
        <v>12</v>
      </c>
      <c r="G468" s="45">
        <v>0</v>
      </c>
      <c r="H468" s="45">
        <f t="shared" si="37"/>
        <v>0</v>
      </c>
      <c r="I468" s="45">
        <f t="shared" si="34"/>
        <v>0</v>
      </c>
      <c r="J468" s="47">
        <f t="shared" si="35"/>
        <v>0</v>
      </c>
      <c r="K468" s="46" t="e">
        <f t="shared" si="36"/>
        <v>#DIV/0!</v>
      </c>
      <c r="N468" s="10"/>
      <c r="P468" s="9">
        <v>20</v>
      </c>
    </row>
    <row r="469" spans="1:16" ht="33" customHeight="1" x14ac:dyDescent="0.2">
      <c r="A469" s="42" t="s">
        <v>961</v>
      </c>
      <c r="B469" s="43">
        <v>9836</v>
      </c>
      <c r="C469" s="43" t="s">
        <v>37</v>
      </c>
      <c r="D469" s="44" t="s">
        <v>962</v>
      </c>
      <c r="E469" s="43" t="s">
        <v>72</v>
      </c>
      <c r="F469" s="43">
        <v>150</v>
      </c>
      <c r="G469" s="45">
        <v>0</v>
      </c>
      <c r="H469" s="45">
        <f t="shared" si="37"/>
        <v>0</v>
      </c>
      <c r="I469" s="45">
        <f t="shared" si="34"/>
        <v>0</v>
      </c>
      <c r="J469" s="47">
        <f t="shared" si="35"/>
        <v>0</v>
      </c>
      <c r="K469" s="46" t="e">
        <f t="shared" si="36"/>
        <v>#DIV/0!</v>
      </c>
      <c r="N469" s="10"/>
      <c r="P469" s="9">
        <v>20</v>
      </c>
    </row>
    <row r="470" spans="1:16" ht="33" customHeight="1" x14ac:dyDescent="0.2">
      <c r="A470" s="42" t="s">
        <v>963</v>
      </c>
      <c r="B470" s="43">
        <v>20065</v>
      </c>
      <c r="C470" s="43" t="s">
        <v>37</v>
      </c>
      <c r="D470" s="44" t="s">
        <v>964</v>
      </c>
      <c r="E470" s="43" t="s">
        <v>72</v>
      </c>
      <c r="F470" s="43">
        <v>100</v>
      </c>
      <c r="G470" s="45">
        <v>0</v>
      </c>
      <c r="H470" s="45">
        <f t="shared" si="37"/>
        <v>0</v>
      </c>
      <c r="I470" s="45">
        <f t="shared" si="34"/>
        <v>0</v>
      </c>
      <c r="J470" s="47">
        <f t="shared" si="35"/>
        <v>0</v>
      </c>
      <c r="K470" s="46" t="e">
        <f t="shared" si="36"/>
        <v>#DIV/0!</v>
      </c>
      <c r="N470" s="10"/>
      <c r="P470" s="9">
        <v>20</v>
      </c>
    </row>
    <row r="471" spans="1:16" ht="33" customHeight="1" x14ac:dyDescent="0.2">
      <c r="A471" s="42" t="s">
        <v>965</v>
      </c>
      <c r="B471" s="43">
        <v>9835</v>
      </c>
      <c r="C471" s="43" t="s">
        <v>37</v>
      </c>
      <c r="D471" s="44" t="s">
        <v>966</v>
      </c>
      <c r="E471" s="43" t="s">
        <v>72</v>
      </c>
      <c r="F471" s="43">
        <v>250</v>
      </c>
      <c r="G471" s="45">
        <v>0</v>
      </c>
      <c r="H471" s="45">
        <f t="shared" si="37"/>
        <v>0</v>
      </c>
      <c r="I471" s="45">
        <f t="shared" ref="I471:I501" si="38">TRUNC(F471*G471,2)</f>
        <v>0</v>
      </c>
      <c r="J471" s="47">
        <f t="shared" ref="J471:J501" si="39">TRUNC(F471*H471,2)</f>
        <v>0</v>
      </c>
      <c r="K471" s="46" t="e">
        <f t="shared" si="36"/>
        <v>#DIV/0!</v>
      </c>
      <c r="N471" s="10"/>
      <c r="P471" s="9">
        <v>20</v>
      </c>
    </row>
    <row r="472" spans="1:16" ht="33" customHeight="1" x14ac:dyDescent="0.2">
      <c r="A472" s="42" t="s">
        <v>967</v>
      </c>
      <c r="B472" s="43">
        <v>9838</v>
      </c>
      <c r="C472" s="43" t="s">
        <v>37</v>
      </c>
      <c r="D472" s="44" t="s">
        <v>968</v>
      </c>
      <c r="E472" s="43" t="s">
        <v>72</v>
      </c>
      <c r="F472" s="43">
        <v>250</v>
      </c>
      <c r="G472" s="45">
        <v>0</v>
      </c>
      <c r="H472" s="45">
        <f t="shared" si="37"/>
        <v>0</v>
      </c>
      <c r="I472" s="45">
        <f t="shared" si="38"/>
        <v>0</v>
      </c>
      <c r="J472" s="47">
        <f t="shared" si="39"/>
        <v>0</v>
      </c>
      <c r="K472" s="46" t="e">
        <f t="shared" si="36"/>
        <v>#DIV/0!</v>
      </c>
      <c r="N472" s="10"/>
      <c r="P472" s="9">
        <v>100</v>
      </c>
    </row>
    <row r="473" spans="1:16" ht="33" customHeight="1" x14ac:dyDescent="0.2">
      <c r="A473" s="42" t="s">
        <v>969</v>
      </c>
      <c r="B473" s="43">
        <v>9837</v>
      </c>
      <c r="C473" s="43" t="s">
        <v>37</v>
      </c>
      <c r="D473" s="44" t="s">
        <v>970</v>
      </c>
      <c r="E473" s="43" t="s">
        <v>72</v>
      </c>
      <c r="F473" s="43">
        <v>150</v>
      </c>
      <c r="G473" s="45">
        <v>0</v>
      </c>
      <c r="H473" s="45">
        <f t="shared" si="37"/>
        <v>0</v>
      </c>
      <c r="I473" s="45">
        <f t="shared" si="38"/>
        <v>0</v>
      </c>
      <c r="J473" s="47">
        <f t="shared" si="39"/>
        <v>0</v>
      </c>
      <c r="K473" s="46" t="e">
        <f t="shared" si="36"/>
        <v>#DIV/0!</v>
      </c>
      <c r="N473" s="10"/>
      <c r="P473" s="9">
        <v>25</v>
      </c>
    </row>
    <row r="474" spans="1:16" ht="33" customHeight="1" x14ac:dyDescent="0.2">
      <c r="A474" s="42" t="s">
        <v>971</v>
      </c>
      <c r="B474" s="43">
        <v>9867</v>
      </c>
      <c r="C474" s="43" t="s">
        <v>37</v>
      </c>
      <c r="D474" s="44" t="s">
        <v>972</v>
      </c>
      <c r="E474" s="43" t="s">
        <v>72</v>
      </c>
      <c r="F474" s="43">
        <v>500</v>
      </c>
      <c r="G474" s="45">
        <v>0</v>
      </c>
      <c r="H474" s="45">
        <f t="shared" si="37"/>
        <v>0</v>
      </c>
      <c r="I474" s="45">
        <f t="shared" si="38"/>
        <v>0</v>
      </c>
      <c r="J474" s="47">
        <f t="shared" si="39"/>
        <v>0</v>
      </c>
      <c r="K474" s="46" t="e">
        <f t="shared" si="36"/>
        <v>#DIV/0!</v>
      </c>
      <c r="N474" s="10"/>
      <c r="P474" s="9"/>
    </row>
    <row r="475" spans="1:16" ht="27.75" customHeight="1" x14ac:dyDescent="0.2">
      <c r="A475" s="42" t="s">
        <v>973</v>
      </c>
      <c r="B475" s="43">
        <v>9868</v>
      </c>
      <c r="C475" s="43" t="s">
        <v>37</v>
      </c>
      <c r="D475" s="44" t="s">
        <v>974</v>
      </c>
      <c r="E475" s="43" t="s">
        <v>72</v>
      </c>
      <c r="F475" s="43">
        <v>500</v>
      </c>
      <c r="G475" s="45">
        <v>0</v>
      </c>
      <c r="H475" s="45">
        <f t="shared" si="37"/>
        <v>0</v>
      </c>
      <c r="I475" s="45">
        <f t="shared" si="38"/>
        <v>0</v>
      </c>
      <c r="J475" s="47">
        <f t="shared" si="39"/>
        <v>0</v>
      </c>
      <c r="K475" s="46" t="e">
        <f t="shared" si="36"/>
        <v>#DIV/0!</v>
      </c>
      <c r="N475" s="10"/>
      <c r="P475" s="9"/>
    </row>
    <row r="476" spans="1:16" ht="32.25" customHeight="1" x14ac:dyDescent="0.2">
      <c r="A476" s="42" t="s">
        <v>975</v>
      </c>
      <c r="B476" s="43">
        <v>9869</v>
      </c>
      <c r="C476" s="43" t="s">
        <v>37</v>
      </c>
      <c r="D476" s="44" t="s">
        <v>976</v>
      </c>
      <c r="E476" s="43" t="s">
        <v>72</v>
      </c>
      <c r="F476" s="43">
        <v>500</v>
      </c>
      <c r="G476" s="45">
        <v>0</v>
      </c>
      <c r="H476" s="45">
        <f t="shared" si="37"/>
        <v>0</v>
      </c>
      <c r="I476" s="45">
        <f t="shared" si="38"/>
        <v>0</v>
      </c>
      <c r="J476" s="47">
        <f t="shared" si="39"/>
        <v>0</v>
      </c>
      <c r="K476" s="46" t="e">
        <f t="shared" si="36"/>
        <v>#DIV/0!</v>
      </c>
      <c r="N476" s="10"/>
      <c r="P476" s="9">
        <v>10</v>
      </c>
    </row>
    <row r="477" spans="1:16" ht="32.25" customHeight="1" x14ac:dyDescent="0.2">
      <c r="A477" s="42" t="s">
        <v>977</v>
      </c>
      <c r="B477" s="43">
        <v>9874</v>
      </c>
      <c r="C477" s="43" t="s">
        <v>37</v>
      </c>
      <c r="D477" s="44" t="s">
        <v>978</v>
      </c>
      <c r="E477" s="43" t="s">
        <v>72</v>
      </c>
      <c r="F477" s="43">
        <v>500</v>
      </c>
      <c r="G477" s="45">
        <v>0</v>
      </c>
      <c r="H477" s="45">
        <f t="shared" si="37"/>
        <v>0</v>
      </c>
      <c r="I477" s="45">
        <f t="shared" si="38"/>
        <v>0</v>
      </c>
      <c r="J477" s="47">
        <f t="shared" si="39"/>
        <v>0</v>
      </c>
      <c r="K477" s="46" t="e">
        <f t="shared" si="36"/>
        <v>#DIV/0!</v>
      </c>
      <c r="N477" s="10"/>
      <c r="P477" s="9">
        <v>10</v>
      </c>
    </row>
    <row r="478" spans="1:16" ht="32.25" customHeight="1" x14ac:dyDescent="0.2">
      <c r="A478" s="42" t="s">
        <v>979</v>
      </c>
      <c r="B478" s="43">
        <v>9875</v>
      </c>
      <c r="C478" s="43" t="s">
        <v>37</v>
      </c>
      <c r="D478" s="44" t="s">
        <v>980</v>
      </c>
      <c r="E478" s="43" t="s">
        <v>72</v>
      </c>
      <c r="F478" s="43">
        <v>500</v>
      </c>
      <c r="G478" s="45">
        <v>0</v>
      </c>
      <c r="H478" s="45">
        <f t="shared" si="37"/>
        <v>0</v>
      </c>
      <c r="I478" s="45">
        <f t="shared" si="38"/>
        <v>0</v>
      </c>
      <c r="J478" s="47">
        <f t="shared" si="39"/>
        <v>0</v>
      </c>
      <c r="K478" s="46" t="e">
        <f t="shared" si="36"/>
        <v>#DIV/0!</v>
      </c>
      <c r="N478" s="10"/>
      <c r="P478" s="9">
        <v>10</v>
      </c>
    </row>
    <row r="479" spans="1:16" ht="32.25" customHeight="1" x14ac:dyDescent="0.2">
      <c r="A479" s="42" t="s">
        <v>981</v>
      </c>
      <c r="B479" s="43">
        <v>9873</v>
      </c>
      <c r="C479" s="43" t="s">
        <v>37</v>
      </c>
      <c r="D479" s="44" t="s">
        <v>982</v>
      </c>
      <c r="E479" s="43" t="s">
        <v>72</v>
      </c>
      <c r="F479" s="43">
        <v>50</v>
      </c>
      <c r="G479" s="45">
        <v>0</v>
      </c>
      <c r="H479" s="45">
        <f t="shared" si="37"/>
        <v>0</v>
      </c>
      <c r="I479" s="45">
        <f t="shared" si="38"/>
        <v>0</v>
      </c>
      <c r="J479" s="47">
        <f t="shared" si="39"/>
        <v>0</v>
      </c>
      <c r="K479" s="46" t="e">
        <f t="shared" si="36"/>
        <v>#DIV/0!</v>
      </c>
      <c r="N479" s="10"/>
      <c r="P479" s="9">
        <v>100</v>
      </c>
    </row>
    <row r="480" spans="1:16" ht="32.25" customHeight="1" x14ac:dyDescent="0.2">
      <c r="A480" s="42" t="s">
        <v>983</v>
      </c>
      <c r="B480" s="43">
        <v>9871</v>
      </c>
      <c r="C480" s="43" t="s">
        <v>37</v>
      </c>
      <c r="D480" s="44" t="s">
        <v>984</v>
      </c>
      <c r="E480" s="43" t="s">
        <v>72</v>
      </c>
      <c r="F480" s="43">
        <v>100</v>
      </c>
      <c r="G480" s="45">
        <v>0</v>
      </c>
      <c r="H480" s="45">
        <f t="shared" si="37"/>
        <v>0</v>
      </c>
      <c r="I480" s="45">
        <f t="shared" si="38"/>
        <v>0</v>
      </c>
      <c r="J480" s="47">
        <f t="shared" si="39"/>
        <v>0</v>
      </c>
      <c r="K480" s="46" t="e">
        <f t="shared" si="36"/>
        <v>#DIV/0!</v>
      </c>
      <c r="N480" s="10"/>
      <c r="P480" s="9">
        <v>100</v>
      </c>
    </row>
    <row r="481" spans="1:16" ht="32.25" customHeight="1" x14ac:dyDescent="0.2">
      <c r="A481" s="42" t="s">
        <v>985</v>
      </c>
      <c r="B481" s="43">
        <v>9892</v>
      </c>
      <c r="C481" s="43" t="s">
        <v>37</v>
      </c>
      <c r="D481" s="44" t="s">
        <v>986</v>
      </c>
      <c r="E481" s="43" t="s">
        <v>39</v>
      </c>
      <c r="F481" s="43">
        <v>250</v>
      </c>
      <c r="G481" s="45">
        <v>0</v>
      </c>
      <c r="H481" s="45">
        <f t="shared" si="37"/>
        <v>0</v>
      </c>
      <c r="I481" s="45">
        <f t="shared" si="38"/>
        <v>0</v>
      </c>
      <c r="J481" s="47">
        <f t="shared" si="39"/>
        <v>0</v>
      </c>
      <c r="K481" s="46" t="e">
        <f t="shared" si="36"/>
        <v>#DIV/0!</v>
      </c>
      <c r="N481" s="10"/>
      <c r="P481" s="9">
        <v>100</v>
      </c>
    </row>
    <row r="482" spans="1:16" ht="32.25" customHeight="1" x14ac:dyDescent="0.2">
      <c r="A482" s="42" t="s">
        <v>987</v>
      </c>
      <c r="B482" s="43">
        <v>9900</v>
      </c>
      <c r="C482" s="43" t="s">
        <v>37</v>
      </c>
      <c r="D482" s="44" t="s">
        <v>988</v>
      </c>
      <c r="E482" s="43" t="s">
        <v>39</v>
      </c>
      <c r="F482" s="43">
        <v>250</v>
      </c>
      <c r="G482" s="45">
        <v>0</v>
      </c>
      <c r="H482" s="45">
        <f t="shared" si="37"/>
        <v>0</v>
      </c>
      <c r="I482" s="45">
        <f t="shared" si="38"/>
        <v>0</v>
      </c>
      <c r="J482" s="47">
        <f t="shared" si="39"/>
        <v>0</v>
      </c>
      <c r="K482" s="46" t="e">
        <f t="shared" si="36"/>
        <v>#DIV/0!</v>
      </c>
      <c r="N482" s="10"/>
      <c r="P482" s="9">
        <v>100</v>
      </c>
    </row>
    <row r="483" spans="1:16" ht="32.25" customHeight="1" x14ac:dyDescent="0.2">
      <c r="A483" s="42" t="s">
        <v>989</v>
      </c>
      <c r="B483" s="43">
        <v>9899</v>
      </c>
      <c r="C483" s="43" t="s">
        <v>37</v>
      </c>
      <c r="D483" s="44" t="s">
        <v>990</v>
      </c>
      <c r="E483" s="43" t="s">
        <v>39</v>
      </c>
      <c r="F483" s="43">
        <v>250</v>
      </c>
      <c r="G483" s="45">
        <v>0</v>
      </c>
      <c r="H483" s="45">
        <f t="shared" si="37"/>
        <v>0</v>
      </c>
      <c r="I483" s="45">
        <f t="shared" si="38"/>
        <v>0</v>
      </c>
      <c r="J483" s="47">
        <f t="shared" si="39"/>
        <v>0</v>
      </c>
      <c r="K483" s="46" t="e">
        <f t="shared" si="36"/>
        <v>#DIV/0!</v>
      </c>
      <c r="N483" s="10"/>
      <c r="P483" s="9">
        <v>100</v>
      </c>
    </row>
    <row r="484" spans="1:16" ht="32.25" customHeight="1" x14ac:dyDescent="0.2">
      <c r="A484" s="42" t="s">
        <v>991</v>
      </c>
      <c r="B484" s="43">
        <v>9905</v>
      </c>
      <c r="C484" s="43" t="s">
        <v>37</v>
      </c>
      <c r="D484" s="44" t="s">
        <v>992</v>
      </c>
      <c r="E484" s="43" t="s">
        <v>39</v>
      </c>
      <c r="F484" s="43">
        <v>250</v>
      </c>
      <c r="G484" s="45">
        <v>0</v>
      </c>
      <c r="H484" s="45">
        <f t="shared" si="37"/>
        <v>0</v>
      </c>
      <c r="I484" s="45">
        <f t="shared" si="38"/>
        <v>0</v>
      </c>
      <c r="J484" s="47">
        <f t="shared" si="39"/>
        <v>0</v>
      </c>
      <c r="K484" s="46" t="e">
        <f t="shared" si="36"/>
        <v>#DIV/0!</v>
      </c>
      <c r="N484" s="10"/>
      <c r="P484" s="9">
        <v>250</v>
      </c>
    </row>
    <row r="485" spans="1:16" ht="26.1" customHeight="1" x14ac:dyDescent="0.2">
      <c r="A485" s="42" t="s">
        <v>993</v>
      </c>
      <c r="B485" s="43">
        <v>9906</v>
      </c>
      <c r="C485" s="43" t="s">
        <v>37</v>
      </c>
      <c r="D485" s="44" t="s">
        <v>994</v>
      </c>
      <c r="E485" s="43" t="s">
        <v>39</v>
      </c>
      <c r="F485" s="43">
        <v>250</v>
      </c>
      <c r="G485" s="45">
        <v>0</v>
      </c>
      <c r="H485" s="45">
        <f t="shared" si="37"/>
        <v>0</v>
      </c>
      <c r="I485" s="45">
        <f t="shared" si="38"/>
        <v>0</v>
      </c>
      <c r="J485" s="47">
        <f t="shared" si="39"/>
        <v>0</v>
      </c>
      <c r="K485" s="46" t="e">
        <f t="shared" si="36"/>
        <v>#DIV/0!</v>
      </c>
      <c r="N485" s="10"/>
      <c r="P485" s="9">
        <v>250</v>
      </c>
    </row>
    <row r="486" spans="1:16" ht="30.75" customHeight="1" x14ac:dyDescent="0.2">
      <c r="A486" s="42" t="s">
        <v>995</v>
      </c>
      <c r="B486" s="43">
        <v>9895</v>
      </c>
      <c r="C486" s="43" t="s">
        <v>37</v>
      </c>
      <c r="D486" s="44" t="s">
        <v>996</v>
      </c>
      <c r="E486" s="43" t="s">
        <v>39</v>
      </c>
      <c r="F486" s="43">
        <v>250</v>
      </c>
      <c r="G486" s="45">
        <v>0</v>
      </c>
      <c r="H486" s="45">
        <f t="shared" si="37"/>
        <v>0</v>
      </c>
      <c r="I486" s="45">
        <f t="shared" si="38"/>
        <v>0</v>
      </c>
      <c r="J486" s="47">
        <f t="shared" si="39"/>
        <v>0</v>
      </c>
      <c r="K486" s="46" t="e">
        <f t="shared" si="36"/>
        <v>#DIV/0!</v>
      </c>
      <c r="N486" s="10"/>
      <c r="P486" s="9">
        <v>250</v>
      </c>
    </row>
    <row r="487" spans="1:16" ht="24" customHeight="1" x14ac:dyDescent="0.2">
      <c r="A487" s="42" t="s">
        <v>997</v>
      </c>
      <c r="B487" s="43">
        <v>9894</v>
      </c>
      <c r="C487" s="43" t="s">
        <v>37</v>
      </c>
      <c r="D487" s="44" t="s">
        <v>998</v>
      </c>
      <c r="E487" s="43" t="s">
        <v>39</v>
      </c>
      <c r="F487" s="43">
        <v>250</v>
      </c>
      <c r="G487" s="45">
        <v>0</v>
      </c>
      <c r="H487" s="45">
        <f t="shared" si="37"/>
        <v>0</v>
      </c>
      <c r="I487" s="45">
        <f t="shared" si="38"/>
        <v>0</v>
      </c>
      <c r="J487" s="47">
        <f t="shared" si="39"/>
        <v>0</v>
      </c>
      <c r="K487" s="46" t="e">
        <f t="shared" si="36"/>
        <v>#DIV/0!</v>
      </c>
      <c r="N487" s="10"/>
      <c r="P487" s="9">
        <v>250</v>
      </c>
    </row>
    <row r="488" spans="1:16" ht="26.1" customHeight="1" x14ac:dyDescent="0.2">
      <c r="A488" s="42" t="s">
        <v>999</v>
      </c>
      <c r="B488" s="43">
        <v>9897</v>
      </c>
      <c r="C488" s="43" t="s">
        <v>37</v>
      </c>
      <c r="D488" s="44" t="s">
        <v>1000</v>
      </c>
      <c r="E488" s="43" t="s">
        <v>39</v>
      </c>
      <c r="F488" s="43">
        <v>250</v>
      </c>
      <c r="G488" s="45">
        <v>0</v>
      </c>
      <c r="H488" s="45">
        <f t="shared" si="37"/>
        <v>0</v>
      </c>
      <c r="I488" s="45">
        <f t="shared" si="38"/>
        <v>0</v>
      </c>
      <c r="J488" s="47">
        <f t="shared" si="39"/>
        <v>0</v>
      </c>
      <c r="K488" s="46" t="e">
        <f t="shared" si="36"/>
        <v>#DIV/0!</v>
      </c>
      <c r="N488" s="10"/>
      <c r="P488" s="9">
        <v>300</v>
      </c>
    </row>
    <row r="489" spans="1:16" ht="35.25" customHeight="1" x14ac:dyDescent="0.2">
      <c r="A489" s="42" t="s">
        <v>1001</v>
      </c>
      <c r="B489" s="43">
        <v>9910</v>
      </c>
      <c r="C489" s="43" t="s">
        <v>37</v>
      </c>
      <c r="D489" s="44" t="s">
        <v>1002</v>
      </c>
      <c r="E489" s="43" t="s">
        <v>39</v>
      </c>
      <c r="F489" s="43">
        <v>25</v>
      </c>
      <c r="G489" s="45">
        <v>0</v>
      </c>
      <c r="H489" s="45">
        <f t="shared" si="37"/>
        <v>0</v>
      </c>
      <c r="I489" s="45">
        <f t="shared" si="38"/>
        <v>0</v>
      </c>
      <c r="J489" s="47">
        <f t="shared" si="39"/>
        <v>0</v>
      </c>
      <c r="K489" s="46" t="e">
        <f t="shared" si="36"/>
        <v>#DIV/0!</v>
      </c>
      <c r="N489" s="10"/>
      <c r="P489" s="9">
        <v>50</v>
      </c>
    </row>
    <row r="490" spans="1:16" ht="34.5" customHeight="1" x14ac:dyDescent="0.2">
      <c r="A490" s="42" t="s">
        <v>1003</v>
      </c>
      <c r="B490" s="43">
        <v>4987</v>
      </c>
      <c r="C490" s="43" t="s">
        <v>78</v>
      </c>
      <c r="D490" s="44" t="s">
        <v>1004</v>
      </c>
      <c r="E490" s="43" t="s">
        <v>111</v>
      </c>
      <c r="F490" s="43">
        <v>50</v>
      </c>
      <c r="G490" s="45">
        <v>0</v>
      </c>
      <c r="H490" s="45">
        <f t="shared" si="37"/>
        <v>0</v>
      </c>
      <c r="I490" s="45">
        <f t="shared" si="38"/>
        <v>0</v>
      </c>
      <c r="J490" s="47">
        <f t="shared" si="39"/>
        <v>0</v>
      </c>
      <c r="K490" s="46" t="e">
        <f t="shared" si="36"/>
        <v>#DIV/0!</v>
      </c>
      <c r="N490" s="10"/>
      <c r="P490" s="9">
        <v>25</v>
      </c>
    </row>
    <row r="491" spans="1:16" ht="34.5" customHeight="1" x14ac:dyDescent="0.2">
      <c r="A491" s="42" t="s">
        <v>1005</v>
      </c>
      <c r="B491" s="43">
        <v>21112</v>
      </c>
      <c r="C491" s="43" t="s">
        <v>37</v>
      </c>
      <c r="D491" s="44" t="s">
        <v>1006</v>
      </c>
      <c r="E491" s="43" t="s">
        <v>39</v>
      </c>
      <c r="F491" s="43">
        <v>100</v>
      </c>
      <c r="G491" s="45">
        <v>0</v>
      </c>
      <c r="H491" s="45">
        <f t="shared" si="37"/>
        <v>0</v>
      </c>
      <c r="I491" s="45">
        <f t="shared" si="38"/>
        <v>0</v>
      </c>
      <c r="J491" s="47">
        <f t="shared" si="39"/>
        <v>0</v>
      </c>
      <c r="K491" s="46" t="e">
        <f t="shared" si="36"/>
        <v>#DIV/0!</v>
      </c>
      <c r="N491" s="10"/>
      <c r="P491" s="9">
        <v>10</v>
      </c>
    </row>
    <row r="492" spans="1:16" ht="34.5" customHeight="1" x14ac:dyDescent="0.2">
      <c r="A492" s="42" t="s">
        <v>1007</v>
      </c>
      <c r="B492" s="43">
        <v>10228</v>
      </c>
      <c r="C492" s="43" t="s">
        <v>37</v>
      </c>
      <c r="D492" s="44" t="s">
        <v>1008</v>
      </c>
      <c r="E492" s="43" t="s">
        <v>39</v>
      </c>
      <c r="F492" s="43">
        <v>50</v>
      </c>
      <c r="G492" s="45">
        <v>0</v>
      </c>
      <c r="H492" s="45">
        <f t="shared" si="37"/>
        <v>0</v>
      </c>
      <c r="I492" s="45">
        <f t="shared" si="38"/>
        <v>0</v>
      </c>
      <c r="J492" s="47">
        <f t="shared" si="39"/>
        <v>0</v>
      </c>
      <c r="K492" s="46" t="e">
        <f t="shared" si="36"/>
        <v>#DIV/0!</v>
      </c>
      <c r="N492" s="10"/>
      <c r="P492" s="9">
        <v>25</v>
      </c>
    </row>
    <row r="493" spans="1:16" ht="34.5" customHeight="1" x14ac:dyDescent="0.2">
      <c r="A493" s="42" t="s">
        <v>1009</v>
      </c>
      <c r="B493" s="43">
        <v>11781</v>
      </c>
      <c r="C493" s="43" t="s">
        <v>37</v>
      </c>
      <c r="D493" s="44" t="s">
        <v>1010</v>
      </c>
      <c r="E493" s="43" t="s">
        <v>39</v>
      </c>
      <c r="F493" s="43">
        <v>25</v>
      </c>
      <c r="G493" s="45">
        <v>0</v>
      </c>
      <c r="H493" s="45">
        <f t="shared" si="37"/>
        <v>0</v>
      </c>
      <c r="I493" s="45">
        <f t="shared" si="38"/>
        <v>0</v>
      </c>
      <c r="J493" s="47">
        <f t="shared" si="39"/>
        <v>0</v>
      </c>
      <c r="K493" s="46" t="e">
        <f t="shared" si="36"/>
        <v>#DIV/0!</v>
      </c>
      <c r="N493" s="10"/>
      <c r="P493" s="9">
        <v>50</v>
      </c>
    </row>
    <row r="494" spans="1:16" ht="34.5" customHeight="1" x14ac:dyDescent="0.2">
      <c r="A494" s="42" t="s">
        <v>1011</v>
      </c>
      <c r="B494" s="43">
        <v>10236</v>
      </c>
      <c r="C494" s="43" t="s">
        <v>37</v>
      </c>
      <c r="D494" s="44" t="s">
        <v>1012</v>
      </c>
      <c r="E494" s="43" t="s">
        <v>39</v>
      </c>
      <c r="F494" s="43">
        <v>20</v>
      </c>
      <c r="G494" s="45">
        <v>0</v>
      </c>
      <c r="H494" s="45">
        <f t="shared" si="37"/>
        <v>0</v>
      </c>
      <c r="I494" s="45">
        <f t="shared" si="38"/>
        <v>0</v>
      </c>
      <c r="J494" s="47">
        <f t="shared" si="39"/>
        <v>0</v>
      </c>
      <c r="K494" s="46" t="e">
        <f t="shared" si="36"/>
        <v>#DIV/0!</v>
      </c>
      <c r="N494" s="10"/>
      <c r="P494" s="9">
        <v>20</v>
      </c>
    </row>
    <row r="495" spans="1:16" ht="34.5" customHeight="1" x14ac:dyDescent="0.2">
      <c r="A495" s="42" t="s">
        <v>1013</v>
      </c>
      <c r="B495" s="43">
        <v>10233</v>
      </c>
      <c r="C495" s="43" t="s">
        <v>37</v>
      </c>
      <c r="D495" s="44" t="s">
        <v>1014</v>
      </c>
      <c r="E495" s="43" t="s">
        <v>39</v>
      </c>
      <c r="F495" s="43">
        <v>20</v>
      </c>
      <c r="G495" s="45">
        <v>0</v>
      </c>
      <c r="H495" s="45">
        <f t="shared" si="37"/>
        <v>0</v>
      </c>
      <c r="I495" s="45">
        <f t="shared" si="38"/>
        <v>0</v>
      </c>
      <c r="J495" s="47">
        <f t="shared" si="39"/>
        <v>0</v>
      </c>
      <c r="K495" s="46" t="e">
        <f t="shared" si="36"/>
        <v>#DIV/0!</v>
      </c>
      <c r="N495" s="10"/>
      <c r="P495" s="9">
        <v>20</v>
      </c>
    </row>
    <row r="496" spans="1:16" ht="34.5" customHeight="1" x14ac:dyDescent="0.2">
      <c r="A496" s="42" t="s">
        <v>1015</v>
      </c>
      <c r="B496" s="43">
        <v>10234</v>
      </c>
      <c r="C496" s="43" t="s">
        <v>37</v>
      </c>
      <c r="D496" s="44" t="s">
        <v>1016</v>
      </c>
      <c r="E496" s="43" t="s">
        <v>39</v>
      </c>
      <c r="F496" s="43">
        <v>20</v>
      </c>
      <c r="G496" s="45">
        <v>0</v>
      </c>
      <c r="H496" s="45">
        <f t="shared" si="37"/>
        <v>0</v>
      </c>
      <c r="I496" s="45">
        <f t="shared" si="38"/>
        <v>0</v>
      </c>
      <c r="J496" s="47">
        <f t="shared" si="39"/>
        <v>0</v>
      </c>
      <c r="K496" s="46" t="e">
        <f t="shared" si="36"/>
        <v>#DIV/0!</v>
      </c>
      <c r="N496" s="10"/>
      <c r="P496" s="9">
        <v>1000</v>
      </c>
    </row>
    <row r="497" spans="1:16" ht="34.5" customHeight="1" x14ac:dyDescent="0.2">
      <c r="A497" s="42" t="s">
        <v>1017</v>
      </c>
      <c r="B497" s="43">
        <v>10232</v>
      </c>
      <c r="C497" s="43" t="s">
        <v>37</v>
      </c>
      <c r="D497" s="44" t="s">
        <v>1018</v>
      </c>
      <c r="E497" s="43" t="s">
        <v>39</v>
      </c>
      <c r="F497" s="43">
        <v>20</v>
      </c>
      <c r="G497" s="45">
        <v>0</v>
      </c>
      <c r="H497" s="45">
        <f t="shared" si="37"/>
        <v>0</v>
      </c>
      <c r="I497" s="45">
        <f t="shared" si="38"/>
        <v>0</v>
      </c>
      <c r="J497" s="47">
        <f t="shared" si="39"/>
        <v>0</v>
      </c>
      <c r="K497" s="46" t="e">
        <f t="shared" si="36"/>
        <v>#DIV/0!</v>
      </c>
      <c r="N497" s="10"/>
      <c r="P497" s="9">
        <v>100</v>
      </c>
    </row>
    <row r="498" spans="1:16" ht="34.5" customHeight="1" x14ac:dyDescent="0.2">
      <c r="A498" s="42" t="s">
        <v>1019</v>
      </c>
      <c r="B498" s="43">
        <v>10229</v>
      </c>
      <c r="C498" s="43" t="s">
        <v>37</v>
      </c>
      <c r="D498" s="44" t="s">
        <v>1020</v>
      </c>
      <c r="E498" s="43" t="s">
        <v>39</v>
      </c>
      <c r="F498" s="43">
        <v>20</v>
      </c>
      <c r="G498" s="45">
        <v>0</v>
      </c>
      <c r="H498" s="45">
        <f t="shared" si="37"/>
        <v>0</v>
      </c>
      <c r="I498" s="45">
        <f t="shared" si="38"/>
        <v>0</v>
      </c>
      <c r="J498" s="47">
        <f t="shared" si="39"/>
        <v>0</v>
      </c>
      <c r="K498" s="46" t="e">
        <f t="shared" si="36"/>
        <v>#DIV/0!</v>
      </c>
      <c r="N498" s="10"/>
      <c r="P498" s="9">
        <v>100</v>
      </c>
    </row>
    <row r="499" spans="1:16" ht="29.25" customHeight="1" x14ac:dyDescent="0.2">
      <c r="A499" s="42" t="s">
        <v>1021</v>
      </c>
      <c r="B499" s="43">
        <v>6157</v>
      </c>
      <c r="C499" s="43" t="s">
        <v>37</v>
      </c>
      <c r="D499" s="44" t="s">
        <v>1022</v>
      </c>
      <c r="E499" s="43" t="s">
        <v>39</v>
      </c>
      <c r="F499" s="43">
        <v>20</v>
      </c>
      <c r="G499" s="45">
        <v>0</v>
      </c>
      <c r="H499" s="45">
        <f t="shared" si="37"/>
        <v>0</v>
      </c>
      <c r="I499" s="45">
        <f t="shared" si="38"/>
        <v>0</v>
      </c>
      <c r="J499" s="47">
        <f t="shared" si="39"/>
        <v>0</v>
      </c>
      <c r="K499" s="46" t="e">
        <f t="shared" si="36"/>
        <v>#DIV/0!</v>
      </c>
      <c r="N499" s="10"/>
      <c r="P499" s="9">
        <v>100</v>
      </c>
    </row>
    <row r="500" spans="1:16" ht="29.25" customHeight="1" x14ac:dyDescent="0.2">
      <c r="A500" s="42" t="s">
        <v>1023</v>
      </c>
      <c r="B500" s="43">
        <v>3880</v>
      </c>
      <c r="C500" s="43" t="s">
        <v>41</v>
      </c>
      <c r="D500" s="44" t="s">
        <v>1024</v>
      </c>
      <c r="E500" s="43" t="s">
        <v>39</v>
      </c>
      <c r="F500" s="43">
        <v>100</v>
      </c>
      <c r="G500" s="45">
        <v>0</v>
      </c>
      <c r="H500" s="45">
        <f t="shared" si="37"/>
        <v>0</v>
      </c>
      <c r="I500" s="45">
        <f t="shared" si="38"/>
        <v>0</v>
      </c>
      <c r="J500" s="47">
        <f t="shared" si="39"/>
        <v>0</v>
      </c>
      <c r="K500" s="46" t="e">
        <f t="shared" si="36"/>
        <v>#DIV/0!</v>
      </c>
      <c r="N500" s="10"/>
      <c r="P500" s="9">
        <v>100</v>
      </c>
    </row>
    <row r="501" spans="1:16" ht="37.5" customHeight="1" x14ac:dyDescent="0.2">
      <c r="A501" s="42" t="s">
        <v>1025</v>
      </c>
      <c r="B501" s="43">
        <v>25831</v>
      </c>
      <c r="C501" s="43" t="s">
        <v>41</v>
      </c>
      <c r="D501" s="44" t="s">
        <v>1026</v>
      </c>
      <c r="E501" s="43" t="s">
        <v>39</v>
      </c>
      <c r="F501" s="43">
        <v>25</v>
      </c>
      <c r="G501" s="45">
        <v>0</v>
      </c>
      <c r="H501" s="45">
        <f t="shared" si="37"/>
        <v>0</v>
      </c>
      <c r="I501" s="45">
        <f t="shared" si="38"/>
        <v>0</v>
      </c>
      <c r="J501" s="47">
        <f t="shared" si="39"/>
        <v>0</v>
      </c>
      <c r="K501" s="46" t="e">
        <f t="shared" si="36"/>
        <v>#DIV/0!</v>
      </c>
      <c r="N501" s="10"/>
      <c r="P501" s="9">
        <v>100</v>
      </c>
    </row>
    <row r="502" spans="1:16" ht="35.25" customHeight="1" x14ac:dyDescent="0.2">
      <c r="A502" s="32" t="s">
        <v>1027</v>
      </c>
      <c r="B502" s="33"/>
      <c r="C502" s="33"/>
      <c r="D502" s="34" t="s">
        <v>1028</v>
      </c>
      <c r="E502" s="34"/>
      <c r="F502" s="33"/>
      <c r="G502" s="52"/>
      <c r="H502" s="52"/>
      <c r="I502" s="37">
        <f>SUM(I503:I732)</f>
        <v>0</v>
      </c>
      <c r="J502" s="37">
        <f>SUM(J503:J732)</f>
        <v>0</v>
      </c>
      <c r="K502" s="36" t="e">
        <f t="shared" si="36"/>
        <v>#DIV/0!</v>
      </c>
      <c r="P502" s="9">
        <v>2500</v>
      </c>
    </row>
    <row r="503" spans="1:16" ht="39" customHeight="1" x14ac:dyDescent="0.2">
      <c r="A503" s="42" t="s">
        <v>1029</v>
      </c>
      <c r="B503" s="43">
        <v>11927</v>
      </c>
      <c r="C503" s="43" t="s">
        <v>37</v>
      </c>
      <c r="D503" s="44" t="s">
        <v>1030</v>
      </c>
      <c r="E503" s="43" t="s">
        <v>13</v>
      </c>
      <c r="F503" s="43">
        <v>10</v>
      </c>
      <c r="G503" s="45">
        <v>0</v>
      </c>
      <c r="H503" s="45">
        <f t="shared" si="37"/>
        <v>0</v>
      </c>
      <c r="I503" s="45">
        <f t="shared" ref="I503:I566" si="40">TRUNC(F503*G503,2)</f>
        <v>0</v>
      </c>
      <c r="J503" s="47">
        <f t="shared" ref="J503:J566" si="41">TRUNC(F503*H503,2)</f>
        <v>0</v>
      </c>
      <c r="K503" s="46" t="e">
        <f t="shared" si="36"/>
        <v>#DIV/0!</v>
      </c>
      <c r="N503" s="10"/>
      <c r="P503" s="9">
        <v>2500</v>
      </c>
    </row>
    <row r="504" spans="1:16" ht="35.25" customHeight="1" x14ac:dyDescent="0.2">
      <c r="A504" s="42" t="s">
        <v>1031</v>
      </c>
      <c r="B504" s="43">
        <v>11928</v>
      </c>
      <c r="C504" s="43" t="s">
        <v>37</v>
      </c>
      <c r="D504" s="44" t="s">
        <v>1032</v>
      </c>
      <c r="E504" s="43" t="s">
        <v>13</v>
      </c>
      <c r="F504" s="43">
        <v>10</v>
      </c>
      <c r="G504" s="45">
        <v>0</v>
      </c>
      <c r="H504" s="45">
        <f t="shared" si="37"/>
        <v>0</v>
      </c>
      <c r="I504" s="45">
        <f t="shared" si="40"/>
        <v>0</v>
      </c>
      <c r="J504" s="47">
        <f t="shared" si="41"/>
        <v>0</v>
      </c>
      <c r="K504" s="46" t="e">
        <f t="shared" si="36"/>
        <v>#DIV/0!</v>
      </c>
      <c r="N504" s="10"/>
      <c r="P504" s="9">
        <v>2500</v>
      </c>
    </row>
    <row r="505" spans="1:16" ht="35.25" customHeight="1" x14ac:dyDescent="0.2">
      <c r="A505" s="42" t="s">
        <v>1033</v>
      </c>
      <c r="B505" s="43">
        <v>11929</v>
      </c>
      <c r="C505" s="43" t="s">
        <v>37</v>
      </c>
      <c r="D505" s="44" t="s">
        <v>1034</v>
      </c>
      <c r="E505" s="43" t="s">
        <v>13</v>
      </c>
      <c r="F505" s="43">
        <v>10</v>
      </c>
      <c r="G505" s="45">
        <v>0</v>
      </c>
      <c r="H505" s="45">
        <f t="shared" si="37"/>
        <v>0</v>
      </c>
      <c r="I505" s="45">
        <f t="shared" si="40"/>
        <v>0</v>
      </c>
      <c r="J505" s="47">
        <f t="shared" si="41"/>
        <v>0</v>
      </c>
      <c r="K505" s="46" t="e">
        <f t="shared" si="36"/>
        <v>#DIV/0!</v>
      </c>
      <c r="N505" s="10"/>
      <c r="P505" s="9">
        <v>2500</v>
      </c>
    </row>
    <row r="506" spans="1:16" ht="47.25" customHeight="1" x14ac:dyDescent="0.2">
      <c r="A506" s="42" t="s">
        <v>1035</v>
      </c>
      <c r="B506" s="43">
        <v>3</v>
      </c>
      <c r="C506" s="43" t="s">
        <v>37</v>
      </c>
      <c r="D506" s="44" t="s">
        <v>1036</v>
      </c>
      <c r="E506" s="43" t="s">
        <v>239</v>
      </c>
      <c r="F506" s="43">
        <v>100</v>
      </c>
      <c r="G506" s="45">
        <v>0</v>
      </c>
      <c r="H506" s="45">
        <f t="shared" si="37"/>
        <v>0</v>
      </c>
      <c r="I506" s="45">
        <f t="shared" si="40"/>
        <v>0</v>
      </c>
      <c r="J506" s="47">
        <f t="shared" si="41"/>
        <v>0</v>
      </c>
      <c r="K506" s="46" t="e">
        <f t="shared" si="36"/>
        <v>#DIV/0!</v>
      </c>
      <c r="N506" s="10"/>
      <c r="P506" s="9">
        <v>2500</v>
      </c>
    </row>
    <row r="507" spans="1:16" ht="33" customHeight="1" x14ac:dyDescent="0.2">
      <c r="A507" s="42" t="s">
        <v>1037</v>
      </c>
      <c r="B507" s="43">
        <v>13959</v>
      </c>
      <c r="C507" s="43" t="s">
        <v>78</v>
      </c>
      <c r="D507" s="44" t="s">
        <v>1038</v>
      </c>
      <c r="E507" s="43" t="s">
        <v>169</v>
      </c>
      <c r="F507" s="43">
        <v>100</v>
      </c>
      <c r="G507" s="45">
        <v>0</v>
      </c>
      <c r="H507" s="45">
        <f t="shared" si="37"/>
        <v>0</v>
      </c>
      <c r="I507" s="45">
        <f t="shared" si="40"/>
        <v>0</v>
      </c>
      <c r="J507" s="47">
        <f t="shared" si="41"/>
        <v>0</v>
      </c>
      <c r="K507" s="46" t="e">
        <f t="shared" si="36"/>
        <v>#DIV/0!</v>
      </c>
      <c r="N507" s="10"/>
      <c r="P507" s="9">
        <v>50</v>
      </c>
    </row>
    <row r="508" spans="1:16" ht="33" customHeight="1" x14ac:dyDescent="0.2">
      <c r="A508" s="42" t="s">
        <v>1039</v>
      </c>
      <c r="B508" s="43">
        <v>124</v>
      </c>
      <c r="C508" s="43" t="s">
        <v>37</v>
      </c>
      <c r="D508" s="44" t="s">
        <v>1040</v>
      </c>
      <c r="E508" s="43" t="s">
        <v>239</v>
      </c>
      <c r="F508" s="43">
        <v>100</v>
      </c>
      <c r="G508" s="45">
        <v>0</v>
      </c>
      <c r="H508" s="45">
        <f t="shared" si="37"/>
        <v>0</v>
      </c>
      <c r="I508" s="45">
        <f t="shared" si="40"/>
        <v>0</v>
      </c>
      <c r="J508" s="47">
        <f t="shared" si="41"/>
        <v>0</v>
      </c>
      <c r="K508" s="46" t="e">
        <f t="shared" si="36"/>
        <v>#DIV/0!</v>
      </c>
      <c r="N508" s="10"/>
      <c r="P508" s="9">
        <v>200</v>
      </c>
    </row>
    <row r="509" spans="1:16" ht="33" customHeight="1" x14ac:dyDescent="0.2">
      <c r="A509" s="42" t="s">
        <v>1041</v>
      </c>
      <c r="B509" s="43">
        <v>123</v>
      </c>
      <c r="C509" s="43" t="s">
        <v>37</v>
      </c>
      <c r="D509" s="44" t="s">
        <v>1042</v>
      </c>
      <c r="E509" s="43" t="s">
        <v>239</v>
      </c>
      <c r="F509" s="43">
        <v>100</v>
      </c>
      <c r="G509" s="45">
        <v>0</v>
      </c>
      <c r="H509" s="45">
        <f t="shared" si="37"/>
        <v>0</v>
      </c>
      <c r="I509" s="45">
        <f t="shared" si="40"/>
        <v>0</v>
      </c>
      <c r="J509" s="47">
        <f t="shared" si="41"/>
        <v>0</v>
      </c>
      <c r="K509" s="46" t="e">
        <f t="shared" si="36"/>
        <v>#DIV/0!</v>
      </c>
      <c r="N509" s="10"/>
      <c r="P509" s="9">
        <v>20</v>
      </c>
    </row>
    <row r="510" spans="1:16" ht="39" customHeight="1" x14ac:dyDescent="0.2">
      <c r="A510" s="42" t="s">
        <v>1043</v>
      </c>
      <c r="B510" s="43">
        <v>127</v>
      </c>
      <c r="C510" s="43" t="s">
        <v>37</v>
      </c>
      <c r="D510" s="44" t="s">
        <v>1044</v>
      </c>
      <c r="E510" s="43" t="s">
        <v>239</v>
      </c>
      <c r="F510" s="43">
        <v>100</v>
      </c>
      <c r="G510" s="45">
        <v>0</v>
      </c>
      <c r="H510" s="45">
        <f t="shared" si="37"/>
        <v>0</v>
      </c>
      <c r="I510" s="45">
        <f t="shared" si="40"/>
        <v>0</v>
      </c>
      <c r="J510" s="47">
        <f t="shared" si="41"/>
        <v>0</v>
      </c>
      <c r="K510" s="46" t="e">
        <f t="shared" si="36"/>
        <v>#DIV/0!</v>
      </c>
      <c r="N510" s="10"/>
      <c r="P510" s="9">
        <v>20</v>
      </c>
    </row>
    <row r="511" spans="1:16" ht="44.25" customHeight="1" x14ac:dyDescent="0.2">
      <c r="A511" s="42" t="s">
        <v>1045</v>
      </c>
      <c r="B511" s="43">
        <v>367</v>
      </c>
      <c r="C511" s="43" t="s">
        <v>37</v>
      </c>
      <c r="D511" s="44" t="s">
        <v>1046</v>
      </c>
      <c r="E511" s="43" t="s">
        <v>1047</v>
      </c>
      <c r="F511" s="43">
        <v>250</v>
      </c>
      <c r="G511" s="45">
        <v>0</v>
      </c>
      <c r="H511" s="45">
        <f t="shared" si="37"/>
        <v>0</v>
      </c>
      <c r="I511" s="45">
        <f t="shared" si="40"/>
        <v>0</v>
      </c>
      <c r="J511" s="47">
        <f t="shared" si="41"/>
        <v>0</v>
      </c>
      <c r="K511" s="46" t="e">
        <f t="shared" si="36"/>
        <v>#DIV/0!</v>
      </c>
      <c r="N511" s="10"/>
      <c r="P511" s="9">
        <v>100</v>
      </c>
    </row>
    <row r="512" spans="1:16" ht="35.25" customHeight="1" x14ac:dyDescent="0.2">
      <c r="A512" s="42" t="s">
        <v>1048</v>
      </c>
      <c r="B512" s="43">
        <v>37595</v>
      </c>
      <c r="C512" s="43" t="s">
        <v>37</v>
      </c>
      <c r="D512" s="44" t="s">
        <v>1049</v>
      </c>
      <c r="E512" s="43" t="s">
        <v>43</v>
      </c>
      <c r="F512" s="43">
        <v>250</v>
      </c>
      <c r="G512" s="45">
        <v>0</v>
      </c>
      <c r="H512" s="45">
        <f t="shared" si="37"/>
        <v>0</v>
      </c>
      <c r="I512" s="45">
        <f t="shared" si="40"/>
        <v>0</v>
      </c>
      <c r="J512" s="47">
        <f t="shared" si="41"/>
        <v>0</v>
      </c>
      <c r="K512" s="46" t="e">
        <f t="shared" si="36"/>
        <v>#DIV/0!</v>
      </c>
      <c r="N512" s="10"/>
      <c r="P512" s="9">
        <v>100</v>
      </c>
    </row>
    <row r="513" spans="1:16" ht="44.25" customHeight="1" x14ac:dyDescent="0.2">
      <c r="A513" s="42" t="s">
        <v>1050</v>
      </c>
      <c r="B513" s="43">
        <v>371</v>
      </c>
      <c r="C513" s="43" t="s">
        <v>37</v>
      </c>
      <c r="D513" s="44" t="s">
        <v>1051</v>
      </c>
      <c r="E513" s="43" t="s">
        <v>43</v>
      </c>
      <c r="F513" s="43">
        <v>250</v>
      </c>
      <c r="G513" s="45">
        <v>0</v>
      </c>
      <c r="H513" s="45">
        <f t="shared" si="37"/>
        <v>0</v>
      </c>
      <c r="I513" s="45">
        <f t="shared" si="40"/>
        <v>0</v>
      </c>
      <c r="J513" s="47">
        <f t="shared" si="41"/>
        <v>0</v>
      </c>
      <c r="K513" s="46" t="e">
        <f t="shared" si="36"/>
        <v>#DIV/0!</v>
      </c>
      <c r="N513" s="10"/>
      <c r="P513" s="9">
        <v>100</v>
      </c>
    </row>
    <row r="514" spans="1:16" ht="44.25" customHeight="1" x14ac:dyDescent="0.2">
      <c r="A514" s="42" t="s">
        <v>1052</v>
      </c>
      <c r="B514" s="43">
        <v>37553</v>
      </c>
      <c r="C514" s="43" t="s">
        <v>37</v>
      </c>
      <c r="D514" s="44" t="s">
        <v>1053</v>
      </c>
      <c r="E514" s="43" t="s">
        <v>43</v>
      </c>
      <c r="F514" s="43">
        <v>250</v>
      </c>
      <c r="G514" s="45">
        <v>0</v>
      </c>
      <c r="H514" s="45">
        <f t="shared" si="37"/>
        <v>0</v>
      </c>
      <c r="I514" s="45">
        <f t="shared" si="40"/>
        <v>0</v>
      </c>
      <c r="J514" s="47">
        <f t="shared" si="41"/>
        <v>0</v>
      </c>
      <c r="K514" s="46" t="e">
        <f t="shared" si="36"/>
        <v>#DIV/0!</v>
      </c>
      <c r="N514" s="10"/>
      <c r="P514" s="9">
        <v>100</v>
      </c>
    </row>
    <row r="515" spans="1:16" ht="39.75" customHeight="1" x14ac:dyDescent="0.2">
      <c r="A515" s="42" t="s">
        <v>1054</v>
      </c>
      <c r="B515" s="43">
        <v>130</v>
      </c>
      <c r="C515" s="43" t="s">
        <v>37</v>
      </c>
      <c r="D515" s="44" t="s">
        <v>1055</v>
      </c>
      <c r="E515" s="43" t="s">
        <v>43</v>
      </c>
      <c r="F515" s="43">
        <v>300</v>
      </c>
      <c r="G515" s="45">
        <v>0</v>
      </c>
      <c r="H515" s="45">
        <f t="shared" si="37"/>
        <v>0</v>
      </c>
      <c r="I515" s="45">
        <f t="shared" si="40"/>
        <v>0</v>
      </c>
      <c r="J515" s="47">
        <f t="shared" si="41"/>
        <v>0</v>
      </c>
      <c r="K515" s="46" t="e">
        <f t="shared" si="36"/>
        <v>#DIV/0!</v>
      </c>
      <c r="N515" s="10"/>
      <c r="P515" s="9">
        <v>50</v>
      </c>
    </row>
    <row r="516" spans="1:16" ht="39.75" customHeight="1" x14ac:dyDescent="0.2">
      <c r="A516" s="42" t="s">
        <v>1056</v>
      </c>
      <c r="B516" s="43">
        <v>10</v>
      </c>
      <c r="C516" s="43" t="s">
        <v>37</v>
      </c>
      <c r="D516" s="44" t="s">
        <v>1057</v>
      </c>
      <c r="E516" s="43" t="s">
        <v>13</v>
      </c>
      <c r="F516" s="43">
        <v>50</v>
      </c>
      <c r="G516" s="45">
        <v>0</v>
      </c>
      <c r="H516" s="45">
        <f t="shared" si="37"/>
        <v>0</v>
      </c>
      <c r="I516" s="45">
        <f t="shared" si="40"/>
        <v>0</v>
      </c>
      <c r="J516" s="47">
        <f t="shared" si="41"/>
        <v>0</v>
      </c>
      <c r="K516" s="46" t="e">
        <f t="shared" si="36"/>
        <v>#DIV/0!</v>
      </c>
      <c r="N516" s="10"/>
      <c r="P516" s="9">
        <v>50</v>
      </c>
    </row>
    <row r="517" spans="1:16" ht="39.75" customHeight="1" x14ac:dyDescent="0.2">
      <c r="A517" s="42" t="s">
        <v>1058</v>
      </c>
      <c r="B517" s="43">
        <v>4815</v>
      </c>
      <c r="C517" s="43" t="s">
        <v>37</v>
      </c>
      <c r="D517" s="44" t="s">
        <v>1059</v>
      </c>
      <c r="E517" s="43" t="s">
        <v>13</v>
      </c>
      <c r="F517" s="43">
        <v>25</v>
      </c>
      <c r="G517" s="45">
        <v>0</v>
      </c>
      <c r="H517" s="45">
        <f t="shared" si="37"/>
        <v>0</v>
      </c>
      <c r="I517" s="45">
        <f t="shared" si="40"/>
        <v>0</v>
      </c>
      <c r="J517" s="47">
        <f t="shared" si="41"/>
        <v>0</v>
      </c>
      <c r="K517" s="46" t="e">
        <f t="shared" si="36"/>
        <v>#DIV/0!</v>
      </c>
      <c r="N517" s="10"/>
      <c r="P517" s="9">
        <v>50</v>
      </c>
    </row>
    <row r="518" spans="1:16" ht="39.75" customHeight="1" x14ac:dyDescent="0.2">
      <c r="A518" s="42" t="s">
        <v>1060</v>
      </c>
      <c r="B518" s="43">
        <v>11608</v>
      </c>
      <c r="C518" s="43" t="s">
        <v>78</v>
      </c>
      <c r="D518" s="69" t="s">
        <v>1061</v>
      </c>
      <c r="E518" s="43" t="s">
        <v>220</v>
      </c>
      <c r="F518" s="43">
        <v>10</v>
      </c>
      <c r="G518" s="45">
        <v>0</v>
      </c>
      <c r="H518" s="45">
        <f t="shared" si="37"/>
        <v>0</v>
      </c>
      <c r="I518" s="45">
        <f t="shared" si="40"/>
        <v>0</v>
      </c>
      <c r="J518" s="47">
        <f t="shared" si="41"/>
        <v>0</v>
      </c>
      <c r="K518" s="46" t="e">
        <f t="shared" si="36"/>
        <v>#DIV/0!</v>
      </c>
      <c r="N518" s="10"/>
      <c r="P518" s="9">
        <v>50</v>
      </c>
    </row>
    <row r="519" spans="1:16" ht="60" customHeight="1" x14ac:dyDescent="0.2">
      <c r="A519" s="42" t="s">
        <v>1062</v>
      </c>
      <c r="B519" s="43">
        <v>183</v>
      </c>
      <c r="C519" s="43" t="s">
        <v>37</v>
      </c>
      <c r="D519" s="44" t="s">
        <v>1063</v>
      </c>
      <c r="E519" s="43" t="s">
        <v>1064</v>
      </c>
      <c r="F519" s="43">
        <v>25</v>
      </c>
      <c r="G519" s="45">
        <v>0</v>
      </c>
      <c r="H519" s="45">
        <f t="shared" si="37"/>
        <v>0</v>
      </c>
      <c r="I519" s="45">
        <f t="shared" si="40"/>
        <v>0</v>
      </c>
      <c r="J519" s="47">
        <f t="shared" si="41"/>
        <v>0</v>
      </c>
      <c r="K519" s="46" t="e">
        <f t="shared" si="36"/>
        <v>#DIV/0!</v>
      </c>
      <c r="N519" s="10"/>
      <c r="P519" s="9">
        <v>1500</v>
      </c>
    </row>
    <row r="520" spans="1:16" ht="60" customHeight="1" x14ac:dyDescent="0.2">
      <c r="A520" s="42" t="s">
        <v>1065</v>
      </c>
      <c r="B520" s="43">
        <v>184</v>
      </c>
      <c r="C520" s="43" t="s">
        <v>37</v>
      </c>
      <c r="D520" s="44" t="s">
        <v>1066</v>
      </c>
      <c r="E520" s="43" t="s">
        <v>1064</v>
      </c>
      <c r="F520" s="43">
        <v>50</v>
      </c>
      <c r="G520" s="45">
        <v>0</v>
      </c>
      <c r="H520" s="45">
        <f t="shared" si="37"/>
        <v>0</v>
      </c>
      <c r="I520" s="45">
        <f t="shared" si="40"/>
        <v>0</v>
      </c>
      <c r="J520" s="47">
        <f t="shared" si="41"/>
        <v>0</v>
      </c>
      <c r="K520" s="46" t="e">
        <f t="shared" si="36"/>
        <v>#DIV/0!</v>
      </c>
      <c r="N520" s="10"/>
      <c r="P520" s="9">
        <v>2500</v>
      </c>
    </row>
    <row r="521" spans="1:16" ht="60" customHeight="1" x14ac:dyDescent="0.2">
      <c r="A521" s="42" t="s">
        <v>1067</v>
      </c>
      <c r="B521" s="43">
        <v>181</v>
      </c>
      <c r="C521" s="43" t="s">
        <v>37</v>
      </c>
      <c r="D521" s="44" t="s">
        <v>1068</v>
      </c>
      <c r="E521" s="43" t="s">
        <v>1064</v>
      </c>
      <c r="F521" s="43">
        <v>20</v>
      </c>
      <c r="G521" s="45">
        <v>0</v>
      </c>
      <c r="H521" s="45">
        <f t="shared" si="37"/>
        <v>0</v>
      </c>
      <c r="I521" s="45">
        <f t="shared" si="40"/>
        <v>0</v>
      </c>
      <c r="J521" s="47">
        <f t="shared" si="41"/>
        <v>0</v>
      </c>
      <c r="K521" s="46" t="e">
        <f t="shared" si="36"/>
        <v>#DIV/0!</v>
      </c>
      <c r="N521" s="10"/>
      <c r="P521" s="9">
        <v>20</v>
      </c>
    </row>
    <row r="522" spans="1:16" ht="60" customHeight="1" x14ac:dyDescent="0.2">
      <c r="A522" s="42" t="s">
        <v>1069</v>
      </c>
      <c r="B522" s="43">
        <v>20001</v>
      </c>
      <c r="C522" s="43" t="s">
        <v>37</v>
      </c>
      <c r="D522" s="44" t="s">
        <v>1070</v>
      </c>
      <c r="E522" s="43" t="s">
        <v>1064</v>
      </c>
      <c r="F522" s="43">
        <v>20</v>
      </c>
      <c r="G522" s="45">
        <v>0</v>
      </c>
      <c r="H522" s="45">
        <f t="shared" si="37"/>
        <v>0</v>
      </c>
      <c r="I522" s="45">
        <f t="shared" si="40"/>
        <v>0</v>
      </c>
      <c r="J522" s="47">
        <f t="shared" si="41"/>
        <v>0</v>
      </c>
      <c r="K522" s="46" t="e">
        <f t="shared" si="36"/>
        <v>#DIV/0!</v>
      </c>
      <c r="N522" s="10"/>
      <c r="P522" s="9">
        <v>20</v>
      </c>
    </row>
    <row r="523" spans="1:16" ht="38.25" customHeight="1" x14ac:dyDescent="0.2">
      <c r="A523" s="42" t="s">
        <v>1071</v>
      </c>
      <c r="B523" s="43">
        <v>7271</v>
      </c>
      <c r="C523" s="43" t="s">
        <v>37</v>
      </c>
      <c r="D523" s="44" t="s">
        <v>1072</v>
      </c>
      <c r="E523" s="43" t="s">
        <v>13</v>
      </c>
      <c r="F523" s="43">
        <v>1000</v>
      </c>
      <c r="G523" s="45">
        <v>0</v>
      </c>
      <c r="H523" s="45">
        <f t="shared" si="37"/>
        <v>0</v>
      </c>
      <c r="I523" s="45">
        <f t="shared" si="40"/>
        <v>0</v>
      </c>
      <c r="J523" s="47">
        <f t="shared" si="41"/>
        <v>0</v>
      </c>
      <c r="K523" s="46" t="e">
        <f t="shared" si="36"/>
        <v>#DIV/0!</v>
      </c>
      <c r="N523" s="10"/>
      <c r="P523" s="9">
        <v>10</v>
      </c>
    </row>
    <row r="524" spans="1:16" ht="45.75" customHeight="1" x14ac:dyDescent="0.2">
      <c r="A524" s="42" t="s">
        <v>1073</v>
      </c>
      <c r="B524" s="43">
        <v>40529</v>
      </c>
      <c r="C524" s="43" t="s">
        <v>37</v>
      </c>
      <c r="D524" s="44" t="s">
        <v>1074</v>
      </c>
      <c r="E524" s="43" t="s">
        <v>220</v>
      </c>
      <c r="F524" s="43">
        <v>100</v>
      </c>
      <c r="G524" s="45">
        <v>0</v>
      </c>
      <c r="H524" s="45">
        <f t="shared" si="37"/>
        <v>0</v>
      </c>
      <c r="I524" s="45">
        <f t="shared" si="40"/>
        <v>0</v>
      </c>
      <c r="J524" s="47">
        <f t="shared" si="41"/>
        <v>0</v>
      </c>
      <c r="K524" s="46" t="e">
        <f t="shared" si="36"/>
        <v>#DIV/0!</v>
      </c>
      <c r="N524" s="10"/>
      <c r="P524" s="9">
        <v>100</v>
      </c>
    </row>
    <row r="525" spans="1:16" ht="45.75" customHeight="1" x14ac:dyDescent="0.2">
      <c r="A525" s="42" t="s">
        <v>1075</v>
      </c>
      <c r="B525" s="43">
        <v>36170</v>
      </c>
      <c r="C525" s="43" t="s">
        <v>37</v>
      </c>
      <c r="D525" s="44" t="s">
        <v>1076</v>
      </c>
      <c r="E525" s="43" t="s">
        <v>220</v>
      </c>
      <c r="F525" s="43">
        <v>100</v>
      </c>
      <c r="G525" s="45">
        <v>0</v>
      </c>
      <c r="H525" s="45">
        <f t="shared" si="37"/>
        <v>0</v>
      </c>
      <c r="I525" s="45">
        <f t="shared" si="40"/>
        <v>0</v>
      </c>
      <c r="J525" s="47">
        <f t="shared" si="41"/>
        <v>0</v>
      </c>
      <c r="K525" s="46" t="e">
        <f t="shared" ref="K525:K588" si="42">J525/$J$1528</f>
        <v>#DIV/0!</v>
      </c>
      <c r="N525" s="10"/>
      <c r="P525" s="9">
        <v>50</v>
      </c>
    </row>
    <row r="526" spans="1:16" ht="45.75" customHeight="1" x14ac:dyDescent="0.2">
      <c r="A526" s="42" t="s">
        <v>1077</v>
      </c>
      <c r="B526" s="43">
        <v>40524</v>
      </c>
      <c r="C526" s="43" t="s">
        <v>37</v>
      </c>
      <c r="D526" s="44" t="s">
        <v>1078</v>
      </c>
      <c r="E526" s="43" t="s">
        <v>220</v>
      </c>
      <c r="F526" s="43">
        <v>100</v>
      </c>
      <c r="G526" s="45">
        <v>0</v>
      </c>
      <c r="H526" s="45">
        <f t="shared" ref="H526:H589" si="43">TRUNC(G526*$J$7+G526,2)</f>
        <v>0</v>
      </c>
      <c r="I526" s="45">
        <f t="shared" si="40"/>
        <v>0</v>
      </c>
      <c r="J526" s="47">
        <f t="shared" si="41"/>
        <v>0</v>
      </c>
      <c r="K526" s="46" t="e">
        <f t="shared" si="42"/>
        <v>#DIV/0!</v>
      </c>
      <c r="N526" s="10"/>
      <c r="P526" s="9">
        <v>100</v>
      </c>
    </row>
    <row r="527" spans="1:16" ht="45.75" customHeight="1" x14ac:dyDescent="0.2">
      <c r="A527" s="42" t="s">
        <v>1079</v>
      </c>
      <c r="B527" s="43">
        <v>36155</v>
      </c>
      <c r="C527" s="43" t="s">
        <v>37</v>
      </c>
      <c r="D527" s="44" t="s">
        <v>1080</v>
      </c>
      <c r="E527" s="43" t="s">
        <v>220</v>
      </c>
      <c r="F527" s="43">
        <v>100</v>
      </c>
      <c r="G527" s="45">
        <v>0</v>
      </c>
      <c r="H527" s="45">
        <f t="shared" si="43"/>
        <v>0</v>
      </c>
      <c r="I527" s="45">
        <f t="shared" si="40"/>
        <v>0</v>
      </c>
      <c r="J527" s="47">
        <f t="shared" si="41"/>
        <v>0</v>
      </c>
      <c r="K527" s="46" t="e">
        <f t="shared" si="42"/>
        <v>#DIV/0!</v>
      </c>
      <c r="N527" s="10"/>
      <c r="P527" s="9">
        <v>10</v>
      </c>
    </row>
    <row r="528" spans="1:16" ht="28.5" customHeight="1" x14ac:dyDescent="0.2">
      <c r="A528" s="42" t="s">
        <v>1081</v>
      </c>
      <c r="B528" s="43">
        <v>4177</v>
      </c>
      <c r="C528" s="43" t="s">
        <v>78</v>
      </c>
      <c r="D528" s="44" t="s">
        <v>1082</v>
      </c>
      <c r="E528" s="43" t="s">
        <v>13</v>
      </c>
      <c r="F528" s="43">
        <v>100</v>
      </c>
      <c r="G528" s="45">
        <v>0</v>
      </c>
      <c r="H528" s="45">
        <f t="shared" si="43"/>
        <v>0</v>
      </c>
      <c r="I528" s="45">
        <f t="shared" si="40"/>
        <v>0</v>
      </c>
      <c r="J528" s="47">
        <f t="shared" si="41"/>
        <v>0</v>
      </c>
      <c r="K528" s="46" t="e">
        <f t="shared" si="42"/>
        <v>#DIV/0!</v>
      </c>
      <c r="N528" s="10"/>
      <c r="P528" s="9">
        <v>10</v>
      </c>
    </row>
    <row r="529" spans="1:16" ht="38.25" customHeight="1" x14ac:dyDescent="0.2">
      <c r="A529" s="42" t="s">
        <v>1083</v>
      </c>
      <c r="B529" s="43">
        <v>7568</v>
      </c>
      <c r="C529" s="43" t="s">
        <v>37</v>
      </c>
      <c r="D529" s="44" t="s">
        <v>1084</v>
      </c>
      <c r="E529" s="43" t="s">
        <v>13</v>
      </c>
      <c r="F529" s="43">
        <v>2500</v>
      </c>
      <c r="G529" s="45">
        <v>0</v>
      </c>
      <c r="H529" s="45">
        <f t="shared" si="43"/>
        <v>0</v>
      </c>
      <c r="I529" s="45">
        <f t="shared" si="40"/>
        <v>0</v>
      </c>
      <c r="J529" s="47">
        <f t="shared" si="41"/>
        <v>0</v>
      </c>
      <c r="K529" s="46" t="e">
        <f t="shared" si="42"/>
        <v>#DIV/0!</v>
      </c>
      <c r="N529" s="10"/>
      <c r="P529" s="9">
        <v>10</v>
      </c>
    </row>
    <row r="530" spans="1:16" ht="34.5" customHeight="1" x14ac:dyDescent="0.2">
      <c r="A530" s="42" t="s">
        <v>1085</v>
      </c>
      <c r="B530" s="43">
        <v>7584</v>
      </c>
      <c r="C530" s="43" t="s">
        <v>37</v>
      </c>
      <c r="D530" s="44" t="s">
        <v>1086</v>
      </c>
      <c r="E530" s="43" t="s">
        <v>13</v>
      </c>
      <c r="F530" s="43">
        <v>2500</v>
      </c>
      <c r="G530" s="45">
        <v>0</v>
      </c>
      <c r="H530" s="45">
        <f t="shared" si="43"/>
        <v>0</v>
      </c>
      <c r="I530" s="45">
        <f t="shared" si="40"/>
        <v>0</v>
      </c>
      <c r="J530" s="47">
        <f t="shared" si="41"/>
        <v>0</v>
      </c>
      <c r="K530" s="46" t="e">
        <f t="shared" si="42"/>
        <v>#DIV/0!</v>
      </c>
      <c r="N530" s="10"/>
      <c r="P530" s="9">
        <v>50</v>
      </c>
    </row>
    <row r="531" spans="1:16" ht="33.75" customHeight="1" x14ac:dyDescent="0.2">
      <c r="A531" s="42" t="s">
        <v>1087</v>
      </c>
      <c r="B531" s="43">
        <v>11946</v>
      </c>
      <c r="C531" s="43" t="s">
        <v>37</v>
      </c>
      <c r="D531" s="44" t="s">
        <v>1088</v>
      </c>
      <c r="E531" s="43" t="s">
        <v>13</v>
      </c>
      <c r="F531" s="43">
        <v>2500</v>
      </c>
      <c r="G531" s="45">
        <v>0</v>
      </c>
      <c r="H531" s="45">
        <f t="shared" si="43"/>
        <v>0</v>
      </c>
      <c r="I531" s="45">
        <f t="shared" si="40"/>
        <v>0</v>
      </c>
      <c r="J531" s="47">
        <f t="shared" si="41"/>
        <v>0</v>
      </c>
      <c r="K531" s="46" t="e">
        <f t="shared" si="42"/>
        <v>#DIV/0!</v>
      </c>
      <c r="N531" s="10"/>
      <c r="P531" s="9">
        <v>10</v>
      </c>
    </row>
    <row r="532" spans="1:16" ht="33.75" customHeight="1" x14ac:dyDescent="0.2">
      <c r="A532" s="42" t="s">
        <v>1089</v>
      </c>
      <c r="B532" s="43">
        <v>4375</v>
      </c>
      <c r="C532" s="43" t="s">
        <v>37</v>
      </c>
      <c r="D532" s="44" t="s">
        <v>1090</v>
      </c>
      <c r="E532" s="43" t="s">
        <v>13</v>
      </c>
      <c r="F532" s="43">
        <v>2500</v>
      </c>
      <c r="G532" s="45">
        <v>0</v>
      </c>
      <c r="H532" s="45">
        <f t="shared" si="43"/>
        <v>0</v>
      </c>
      <c r="I532" s="45">
        <f t="shared" si="40"/>
        <v>0</v>
      </c>
      <c r="J532" s="47">
        <f t="shared" si="41"/>
        <v>0</v>
      </c>
      <c r="K532" s="46" t="e">
        <f t="shared" si="42"/>
        <v>#DIV/0!</v>
      </c>
      <c r="N532" s="10"/>
      <c r="P532" s="9">
        <v>10</v>
      </c>
    </row>
    <row r="533" spans="1:16" ht="33.75" customHeight="1" x14ac:dyDescent="0.2">
      <c r="A533" s="42" t="s">
        <v>1091</v>
      </c>
      <c r="B533" s="43">
        <v>4376</v>
      </c>
      <c r="C533" s="43" t="s">
        <v>37</v>
      </c>
      <c r="D533" s="44" t="s">
        <v>1092</v>
      </c>
      <c r="E533" s="43" t="s">
        <v>13</v>
      </c>
      <c r="F533" s="43">
        <v>2500</v>
      </c>
      <c r="G533" s="45">
        <v>0</v>
      </c>
      <c r="H533" s="45">
        <f t="shared" si="43"/>
        <v>0</v>
      </c>
      <c r="I533" s="45">
        <f t="shared" si="40"/>
        <v>0</v>
      </c>
      <c r="J533" s="47">
        <f t="shared" si="41"/>
        <v>0</v>
      </c>
      <c r="K533" s="46" t="e">
        <f t="shared" si="42"/>
        <v>#DIV/0!</v>
      </c>
      <c r="N533" s="10"/>
      <c r="P533" s="9">
        <v>10</v>
      </c>
    </row>
    <row r="534" spans="1:16" ht="36.75" customHeight="1" x14ac:dyDescent="0.2">
      <c r="A534" s="42" t="s">
        <v>1093</v>
      </c>
      <c r="B534" s="43">
        <v>4350</v>
      </c>
      <c r="C534" s="43" t="s">
        <v>37</v>
      </c>
      <c r="D534" s="44" t="s">
        <v>1094</v>
      </c>
      <c r="E534" s="43" t="s">
        <v>13</v>
      </c>
      <c r="F534" s="43">
        <v>2500</v>
      </c>
      <c r="G534" s="45">
        <v>0</v>
      </c>
      <c r="H534" s="45">
        <f t="shared" si="43"/>
        <v>0</v>
      </c>
      <c r="I534" s="45">
        <f t="shared" si="40"/>
        <v>0</v>
      </c>
      <c r="J534" s="47">
        <f t="shared" si="41"/>
        <v>0</v>
      </c>
      <c r="K534" s="46" t="e">
        <f t="shared" si="42"/>
        <v>#DIV/0!</v>
      </c>
      <c r="N534" s="10"/>
      <c r="P534" s="9">
        <v>10</v>
      </c>
    </row>
    <row r="535" spans="1:16" ht="36.75" customHeight="1" x14ac:dyDescent="0.2">
      <c r="A535" s="42" t="s">
        <v>1095</v>
      </c>
      <c r="B535" s="43" t="s">
        <v>1096</v>
      </c>
      <c r="C535" s="43" t="s">
        <v>26</v>
      </c>
      <c r="D535" s="44" t="s">
        <v>1097</v>
      </c>
      <c r="E535" s="43" t="s">
        <v>1098</v>
      </c>
      <c r="F535" s="43">
        <v>50</v>
      </c>
      <c r="G535" s="45">
        <v>0</v>
      </c>
      <c r="H535" s="45">
        <f t="shared" si="43"/>
        <v>0</v>
      </c>
      <c r="I535" s="45">
        <f t="shared" si="40"/>
        <v>0</v>
      </c>
      <c r="J535" s="47">
        <f t="shared" si="41"/>
        <v>0</v>
      </c>
      <c r="K535" s="46" t="e">
        <f t="shared" si="42"/>
        <v>#DIV/0!</v>
      </c>
      <c r="M535" t="s">
        <v>587</v>
      </c>
      <c r="N535" s="10"/>
      <c r="P535" s="9">
        <v>500</v>
      </c>
    </row>
    <row r="536" spans="1:16" ht="36.75" customHeight="1" x14ac:dyDescent="0.2">
      <c r="A536" s="42" t="s">
        <v>1099</v>
      </c>
      <c r="B536" s="43">
        <v>20209</v>
      </c>
      <c r="C536" s="43" t="s">
        <v>37</v>
      </c>
      <c r="D536" s="44" t="s">
        <v>1100</v>
      </c>
      <c r="E536" s="43" t="s">
        <v>72</v>
      </c>
      <c r="F536" s="43">
        <v>200</v>
      </c>
      <c r="G536" s="45">
        <v>0</v>
      </c>
      <c r="H536" s="45">
        <f t="shared" si="43"/>
        <v>0</v>
      </c>
      <c r="I536" s="45">
        <f t="shared" si="40"/>
        <v>0</v>
      </c>
      <c r="J536" s="47">
        <f t="shared" si="41"/>
        <v>0</v>
      </c>
      <c r="K536" s="46" t="e">
        <f t="shared" si="42"/>
        <v>#DIV/0!</v>
      </c>
      <c r="N536" s="10"/>
      <c r="P536" s="9">
        <v>50</v>
      </c>
    </row>
    <row r="537" spans="1:16" ht="36.75" customHeight="1" x14ac:dyDescent="0.2">
      <c r="A537" s="42" t="s">
        <v>1101</v>
      </c>
      <c r="B537" s="43" t="s">
        <v>1102</v>
      </c>
      <c r="C537" s="43" t="s">
        <v>26</v>
      </c>
      <c r="D537" s="44" t="s">
        <v>1103</v>
      </c>
      <c r="E537" s="43" t="s">
        <v>13</v>
      </c>
      <c r="F537" s="43">
        <v>20</v>
      </c>
      <c r="G537" s="45">
        <v>0</v>
      </c>
      <c r="H537" s="45">
        <f t="shared" si="43"/>
        <v>0</v>
      </c>
      <c r="I537" s="45">
        <f t="shared" si="40"/>
        <v>0</v>
      </c>
      <c r="J537" s="47">
        <f t="shared" si="41"/>
        <v>0</v>
      </c>
      <c r="K537" s="46" t="e">
        <f t="shared" si="42"/>
        <v>#DIV/0!</v>
      </c>
      <c r="M537" t="s">
        <v>29</v>
      </c>
      <c r="N537" s="10"/>
      <c r="P537" s="9">
        <v>25</v>
      </c>
    </row>
    <row r="538" spans="1:16" ht="32.25" customHeight="1" x14ac:dyDescent="0.2">
      <c r="A538" s="42" t="s">
        <v>1104</v>
      </c>
      <c r="B538" s="43" t="s">
        <v>1105</v>
      </c>
      <c r="C538" s="43" t="s">
        <v>26</v>
      </c>
      <c r="D538" s="44" t="s">
        <v>1106</v>
      </c>
      <c r="E538" s="43" t="s">
        <v>13</v>
      </c>
      <c r="F538" s="43">
        <v>20</v>
      </c>
      <c r="G538" s="45">
        <v>0</v>
      </c>
      <c r="H538" s="45">
        <f t="shared" si="43"/>
        <v>0</v>
      </c>
      <c r="I538" s="45">
        <f t="shared" si="40"/>
        <v>0</v>
      </c>
      <c r="J538" s="47">
        <f t="shared" si="41"/>
        <v>0</v>
      </c>
      <c r="K538" s="46" t="e">
        <f t="shared" si="42"/>
        <v>#DIV/0!</v>
      </c>
      <c r="M538" t="s">
        <v>29</v>
      </c>
      <c r="N538" s="10"/>
      <c r="P538" s="9">
        <v>10</v>
      </c>
    </row>
    <row r="539" spans="1:16" ht="32.25" customHeight="1" x14ac:dyDescent="0.2">
      <c r="A539" s="42" t="s">
        <v>1107</v>
      </c>
      <c r="B539" s="43">
        <v>4454</v>
      </c>
      <c r="C539" s="43" t="s">
        <v>78</v>
      </c>
      <c r="D539" s="44" t="s">
        <v>1108</v>
      </c>
      <c r="E539" s="43" t="s">
        <v>220</v>
      </c>
      <c r="F539" s="43">
        <v>100</v>
      </c>
      <c r="G539" s="45">
        <v>0</v>
      </c>
      <c r="H539" s="45">
        <f t="shared" si="43"/>
        <v>0</v>
      </c>
      <c r="I539" s="45">
        <f t="shared" si="40"/>
        <v>0</v>
      </c>
      <c r="J539" s="47">
        <f t="shared" si="41"/>
        <v>0</v>
      </c>
      <c r="K539" s="46" t="e">
        <f t="shared" si="42"/>
        <v>#DIV/0!</v>
      </c>
      <c r="N539" s="10"/>
      <c r="P539" s="9">
        <v>10</v>
      </c>
    </row>
    <row r="540" spans="1:16" ht="32.25" customHeight="1" x14ac:dyDescent="0.2">
      <c r="A540" s="42" t="s">
        <v>1109</v>
      </c>
      <c r="B540" s="43">
        <v>7052</v>
      </c>
      <c r="C540" s="43" t="s">
        <v>78</v>
      </c>
      <c r="D540" s="44" t="s">
        <v>1110</v>
      </c>
      <c r="E540" s="43" t="s">
        <v>220</v>
      </c>
      <c r="F540" s="43">
        <v>100</v>
      </c>
      <c r="G540" s="45">
        <v>0</v>
      </c>
      <c r="H540" s="45">
        <f t="shared" si="43"/>
        <v>0</v>
      </c>
      <c r="I540" s="45">
        <f t="shared" si="40"/>
        <v>0</v>
      </c>
      <c r="J540" s="47">
        <f t="shared" si="41"/>
        <v>0</v>
      </c>
      <c r="K540" s="46" t="e">
        <f t="shared" si="42"/>
        <v>#DIV/0!</v>
      </c>
      <c r="N540" s="10"/>
      <c r="P540" s="9">
        <v>10</v>
      </c>
    </row>
    <row r="541" spans="1:16" ht="36" customHeight="1" x14ac:dyDescent="0.2">
      <c r="A541" s="42" t="s">
        <v>1111</v>
      </c>
      <c r="B541" s="43">
        <v>13240</v>
      </c>
      <c r="C541" s="43" t="s">
        <v>78</v>
      </c>
      <c r="D541" s="44" t="s">
        <v>1112</v>
      </c>
      <c r="E541" s="43" t="s">
        <v>220</v>
      </c>
      <c r="F541" s="43">
        <v>100</v>
      </c>
      <c r="G541" s="45">
        <v>0</v>
      </c>
      <c r="H541" s="45">
        <f t="shared" si="43"/>
        <v>0</v>
      </c>
      <c r="I541" s="45">
        <f t="shared" si="40"/>
        <v>0</v>
      </c>
      <c r="J541" s="47">
        <f t="shared" si="41"/>
        <v>0</v>
      </c>
      <c r="K541" s="46" t="e">
        <f t="shared" si="42"/>
        <v>#DIV/0!</v>
      </c>
      <c r="N541" s="10"/>
      <c r="P541" s="9">
        <v>10</v>
      </c>
    </row>
    <row r="542" spans="1:16" ht="36" customHeight="1" x14ac:dyDescent="0.2">
      <c r="A542" s="42" t="s">
        <v>1113</v>
      </c>
      <c r="B542" s="43">
        <v>13232</v>
      </c>
      <c r="C542" s="43" t="s">
        <v>78</v>
      </c>
      <c r="D542" s="44" t="s">
        <v>1114</v>
      </c>
      <c r="E542" s="43" t="s">
        <v>220</v>
      </c>
      <c r="F542" s="43">
        <v>100</v>
      </c>
      <c r="G542" s="45">
        <v>0</v>
      </c>
      <c r="H542" s="45">
        <f t="shared" si="43"/>
        <v>0</v>
      </c>
      <c r="I542" s="45">
        <f t="shared" si="40"/>
        <v>0</v>
      </c>
      <c r="J542" s="47">
        <f t="shared" si="41"/>
        <v>0</v>
      </c>
      <c r="K542" s="46" t="e">
        <f t="shared" si="42"/>
        <v>#DIV/0!</v>
      </c>
      <c r="N542" s="10"/>
      <c r="P542" s="9">
        <v>500</v>
      </c>
    </row>
    <row r="543" spans="1:16" ht="36" customHeight="1" x14ac:dyDescent="0.2">
      <c r="A543" s="42" t="s">
        <v>1115</v>
      </c>
      <c r="B543" s="43">
        <v>1345</v>
      </c>
      <c r="C543" s="43" t="s">
        <v>37</v>
      </c>
      <c r="D543" s="44" t="s">
        <v>1116</v>
      </c>
      <c r="E543" s="43" t="s">
        <v>220</v>
      </c>
      <c r="F543" s="43">
        <v>50</v>
      </c>
      <c r="G543" s="45">
        <v>0</v>
      </c>
      <c r="H543" s="45">
        <f t="shared" si="43"/>
        <v>0</v>
      </c>
      <c r="I543" s="45">
        <f t="shared" si="40"/>
        <v>0</v>
      </c>
      <c r="J543" s="47">
        <f t="shared" si="41"/>
        <v>0</v>
      </c>
      <c r="K543" s="46" t="e">
        <f t="shared" si="42"/>
        <v>#DIV/0!</v>
      </c>
      <c r="N543" s="10"/>
      <c r="P543" s="9">
        <v>10</v>
      </c>
    </row>
    <row r="544" spans="1:16" ht="36" customHeight="1" x14ac:dyDescent="0.2">
      <c r="A544" s="42" t="s">
        <v>1117</v>
      </c>
      <c r="B544" s="43">
        <v>1347</v>
      </c>
      <c r="C544" s="43" t="s">
        <v>37</v>
      </c>
      <c r="D544" s="44" t="s">
        <v>1118</v>
      </c>
      <c r="E544" s="43" t="s">
        <v>220</v>
      </c>
      <c r="F544" s="43">
        <v>50</v>
      </c>
      <c r="G544" s="45">
        <v>0</v>
      </c>
      <c r="H544" s="45">
        <f t="shared" si="43"/>
        <v>0</v>
      </c>
      <c r="I544" s="45">
        <f t="shared" si="40"/>
        <v>0</v>
      </c>
      <c r="J544" s="47">
        <f t="shared" si="41"/>
        <v>0</v>
      </c>
      <c r="K544" s="46" t="e">
        <f t="shared" si="42"/>
        <v>#DIV/0!</v>
      </c>
      <c r="N544" s="10"/>
      <c r="P544" s="9">
        <v>500</v>
      </c>
    </row>
    <row r="545" spans="1:16" ht="36" customHeight="1" x14ac:dyDescent="0.2">
      <c r="A545" s="42" t="s">
        <v>1119</v>
      </c>
      <c r="B545" s="43">
        <v>1358</v>
      </c>
      <c r="C545" s="43" t="s">
        <v>37</v>
      </c>
      <c r="D545" s="44" t="s">
        <v>1120</v>
      </c>
      <c r="E545" s="43" t="s">
        <v>220</v>
      </c>
      <c r="F545" s="43">
        <v>50</v>
      </c>
      <c r="G545" s="45">
        <v>0</v>
      </c>
      <c r="H545" s="45">
        <f t="shared" si="43"/>
        <v>0</v>
      </c>
      <c r="I545" s="45">
        <f t="shared" si="40"/>
        <v>0</v>
      </c>
      <c r="J545" s="47">
        <f t="shared" si="41"/>
        <v>0</v>
      </c>
      <c r="K545" s="46" t="e">
        <f t="shared" si="42"/>
        <v>#DIV/0!</v>
      </c>
      <c r="N545" s="10"/>
      <c r="P545" s="9">
        <v>500</v>
      </c>
    </row>
    <row r="546" spans="1:16" ht="36" customHeight="1" x14ac:dyDescent="0.2">
      <c r="A546" s="42" t="s">
        <v>1121</v>
      </c>
      <c r="B546" s="43">
        <v>43681</v>
      </c>
      <c r="C546" s="43" t="s">
        <v>37</v>
      </c>
      <c r="D546" s="44" t="s">
        <v>1122</v>
      </c>
      <c r="E546" s="43" t="s">
        <v>220</v>
      </c>
      <c r="F546" s="43">
        <v>50</v>
      </c>
      <c r="G546" s="45">
        <v>0</v>
      </c>
      <c r="H546" s="45">
        <f t="shared" si="43"/>
        <v>0</v>
      </c>
      <c r="I546" s="45">
        <f t="shared" si="40"/>
        <v>0</v>
      </c>
      <c r="J546" s="47">
        <f t="shared" si="41"/>
        <v>0</v>
      </c>
      <c r="K546" s="46" t="e">
        <f t="shared" si="42"/>
        <v>#DIV/0!</v>
      </c>
      <c r="N546" s="10"/>
      <c r="P546" s="9">
        <v>50</v>
      </c>
    </row>
    <row r="547" spans="1:16" ht="32.25" customHeight="1" x14ac:dyDescent="0.2">
      <c r="A547" s="42" t="s">
        <v>1123</v>
      </c>
      <c r="B547" s="43">
        <v>1375</v>
      </c>
      <c r="C547" s="43" t="s">
        <v>37</v>
      </c>
      <c r="D547" s="44" t="s">
        <v>1124</v>
      </c>
      <c r="E547" s="43" t="s">
        <v>43</v>
      </c>
      <c r="F547" s="43">
        <v>1500</v>
      </c>
      <c r="G547" s="45">
        <v>0</v>
      </c>
      <c r="H547" s="45">
        <f t="shared" si="43"/>
        <v>0</v>
      </c>
      <c r="I547" s="45">
        <f t="shared" si="40"/>
        <v>0</v>
      </c>
      <c r="J547" s="47">
        <f t="shared" si="41"/>
        <v>0</v>
      </c>
      <c r="K547" s="46" t="e">
        <f t="shared" si="42"/>
        <v>#DIV/0!</v>
      </c>
      <c r="N547" s="10"/>
      <c r="P547" s="9">
        <v>50</v>
      </c>
    </row>
    <row r="548" spans="1:16" ht="32.25" customHeight="1" x14ac:dyDescent="0.2">
      <c r="A548" s="42" t="s">
        <v>1125</v>
      </c>
      <c r="B548" s="43">
        <v>13284</v>
      </c>
      <c r="C548" s="43" t="s">
        <v>37</v>
      </c>
      <c r="D548" s="44" t="s">
        <v>1126</v>
      </c>
      <c r="E548" s="43" t="s">
        <v>43</v>
      </c>
      <c r="F548" s="43">
        <v>2500</v>
      </c>
      <c r="G548" s="45">
        <v>0</v>
      </c>
      <c r="H548" s="45">
        <f t="shared" si="43"/>
        <v>0</v>
      </c>
      <c r="I548" s="45">
        <f t="shared" si="40"/>
        <v>0</v>
      </c>
      <c r="J548" s="47">
        <f t="shared" si="41"/>
        <v>0</v>
      </c>
      <c r="K548" s="46" t="e">
        <f t="shared" si="42"/>
        <v>#DIV/0!</v>
      </c>
      <c r="N548" s="10"/>
      <c r="P548" s="9">
        <v>10</v>
      </c>
    </row>
    <row r="549" spans="1:16" ht="32.25" customHeight="1" x14ac:dyDescent="0.2">
      <c r="A549" s="42" t="s">
        <v>1127</v>
      </c>
      <c r="B549" s="43">
        <v>44396</v>
      </c>
      <c r="C549" s="43" t="s">
        <v>37</v>
      </c>
      <c r="D549" s="44" t="s">
        <v>1128</v>
      </c>
      <c r="E549" s="43" t="s">
        <v>43</v>
      </c>
      <c r="F549" s="43">
        <v>20</v>
      </c>
      <c r="G549" s="45">
        <v>0</v>
      </c>
      <c r="H549" s="45">
        <f t="shared" si="43"/>
        <v>0</v>
      </c>
      <c r="I549" s="45">
        <f t="shared" si="40"/>
        <v>0</v>
      </c>
      <c r="J549" s="47">
        <f t="shared" si="41"/>
        <v>0</v>
      </c>
      <c r="K549" s="46" t="e">
        <f t="shared" si="42"/>
        <v>#DIV/0!</v>
      </c>
      <c r="N549" s="10"/>
      <c r="P549" s="9">
        <v>10</v>
      </c>
    </row>
    <row r="550" spans="1:16" ht="32.25" customHeight="1" x14ac:dyDescent="0.2">
      <c r="A550" s="42" t="s">
        <v>1129</v>
      </c>
      <c r="B550" s="43">
        <v>10606</v>
      </c>
      <c r="C550" s="43" t="s">
        <v>78</v>
      </c>
      <c r="D550" s="44" t="s">
        <v>1130</v>
      </c>
      <c r="E550" s="43" t="s">
        <v>169</v>
      </c>
      <c r="F550" s="43">
        <v>20</v>
      </c>
      <c r="G550" s="45">
        <v>0</v>
      </c>
      <c r="H550" s="45">
        <f t="shared" si="43"/>
        <v>0</v>
      </c>
      <c r="I550" s="45">
        <f t="shared" si="40"/>
        <v>0</v>
      </c>
      <c r="J550" s="47">
        <f t="shared" si="41"/>
        <v>0</v>
      </c>
      <c r="K550" s="46" t="e">
        <f t="shared" si="42"/>
        <v>#DIV/0!</v>
      </c>
      <c r="N550" s="10"/>
      <c r="P550" s="9">
        <v>10</v>
      </c>
    </row>
    <row r="551" spans="1:16" ht="32.25" customHeight="1" x14ac:dyDescent="0.2">
      <c r="A551" s="42" t="s">
        <v>1131</v>
      </c>
      <c r="B551" s="43">
        <v>44327</v>
      </c>
      <c r="C551" s="43" t="s">
        <v>37</v>
      </c>
      <c r="D551" s="44" t="s">
        <v>1132</v>
      </c>
      <c r="E551" s="43" t="s">
        <v>239</v>
      </c>
      <c r="F551" s="43">
        <v>10</v>
      </c>
      <c r="G551" s="45">
        <v>0</v>
      </c>
      <c r="H551" s="45">
        <f t="shared" si="43"/>
        <v>0</v>
      </c>
      <c r="I551" s="45">
        <f t="shared" si="40"/>
        <v>0</v>
      </c>
      <c r="J551" s="47">
        <f t="shared" si="41"/>
        <v>0</v>
      </c>
      <c r="K551" s="46" t="e">
        <f t="shared" si="42"/>
        <v>#DIV/0!</v>
      </c>
      <c r="N551" s="10"/>
      <c r="P551" s="9">
        <v>10</v>
      </c>
    </row>
    <row r="552" spans="1:16" ht="32.25" customHeight="1" x14ac:dyDescent="0.2">
      <c r="A552" s="42" t="s">
        <v>1133</v>
      </c>
      <c r="B552" s="43" t="s">
        <v>1134</v>
      </c>
      <c r="C552" s="43" t="s">
        <v>26</v>
      </c>
      <c r="D552" s="44" t="s">
        <v>1135</v>
      </c>
      <c r="E552" s="43" t="s">
        <v>13</v>
      </c>
      <c r="F552" s="43">
        <v>100</v>
      </c>
      <c r="G552" s="45">
        <v>0</v>
      </c>
      <c r="H552" s="45">
        <f t="shared" si="43"/>
        <v>0</v>
      </c>
      <c r="I552" s="45">
        <f t="shared" si="40"/>
        <v>0</v>
      </c>
      <c r="J552" s="47">
        <f t="shared" si="41"/>
        <v>0</v>
      </c>
      <c r="K552" s="46" t="e">
        <f t="shared" si="42"/>
        <v>#DIV/0!</v>
      </c>
      <c r="M552" t="s">
        <v>587</v>
      </c>
      <c r="N552" s="10"/>
      <c r="P552" s="9">
        <v>10</v>
      </c>
    </row>
    <row r="553" spans="1:16" ht="32.25" customHeight="1" x14ac:dyDescent="0.2">
      <c r="A553" s="42" t="s">
        <v>1136</v>
      </c>
      <c r="B553" s="43">
        <v>4722</v>
      </c>
      <c r="C553" s="43" t="s">
        <v>78</v>
      </c>
      <c r="D553" s="44" t="s">
        <v>1137</v>
      </c>
      <c r="E553" s="43" t="s">
        <v>13</v>
      </c>
      <c r="F553" s="43">
        <v>50</v>
      </c>
      <c r="G553" s="45">
        <v>0</v>
      </c>
      <c r="H553" s="45">
        <f t="shared" si="43"/>
        <v>0</v>
      </c>
      <c r="I553" s="45">
        <f t="shared" si="40"/>
        <v>0</v>
      </c>
      <c r="J553" s="47">
        <f t="shared" si="41"/>
        <v>0</v>
      </c>
      <c r="K553" s="46" t="e">
        <f t="shared" si="42"/>
        <v>#DIV/0!</v>
      </c>
      <c r="N553" s="10"/>
      <c r="P553" s="9">
        <v>10</v>
      </c>
    </row>
    <row r="554" spans="1:16" ht="36.75" customHeight="1" x14ac:dyDescent="0.2">
      <c r="A554" s="42" t="s">
        <v>1138</v>
      </c>
      <c r="B554" s="43">
        <v>1607</v>
      </c>
      <c r="C554" s="43" t="s">
        <v>37</v>
      </c>
      <c r="D554" s="44" t="s">
        <v>1139</v>
      </c>
      <c r="E554" s="43" t="s">
        <v>102</v>
      </c>
      <c r="F554" s="43">
        <v>100</v>
      </c>
      <c r="G554" s="45">
        <v>0</v>
      </c>
      <c r="H554" s="45">
        <f t="shared" si="43"/>
        <v>0</v>
      </c>
      <c r="I554" s="45">
        <f t="shared" si="40"/>
        <v>0</v>
      </c>
      <c r="J554" s="47">
        <f t="shared" si="41"/>
        <v>0</v>
      </c>
      <c r="K554" s="46" t="e">
        <f t="shared" si="42"/>
        <v>#DIV/0!</v>
      </c>
      <c r="N554" s="10"/>
      <c r="P554" s="9">
        <v>10</v>
      </c>
    </row>
    <row r="555" spans="1:16" ht="36.75" customHeight="1" x14ac:dyDescent="0.2">
      <c r="A555" s="42" t="s">
        <v>1140</v>
      </c>
      <c r="B555" s="43">
        <v>7216</v>
      </c>
      <c r="C555" s="43" t="s">
        <v>37</v>
      </c>
      <c r="D555" s="44" t="s">
        <v>1141</v>
      </c>
      <c r="E555" s="43" t="s">
        <v>13</v>
      </c>
      <c r="F555" s="43">
        <v>10</v>
      </c>
      <c r="G555" s="45">
        <v>0</v>
      </c>
      <c r="H555" s="45">
        <f t="shared" si="43"/>
        <v>0</v>
      </c>
      <c r="I555" s="45">
        <f t="shared" si="40"/>
        <v>0</v>
      </c>
      <c r="J555" s="47">
        <f t="shared" si="41"/>
        <v>0</v>
      </c>
      <c r="K555" s="46" t="e">
        <f t="shared" si="42"/>
        <v>#DIV/0!</v>
      </c>
      <c r="N555" s="10"/>
      <c r="P555" s="9">
        <v>10</v>
      </c>
    </row>
    <row r="556" spans="1:16" ht="36.75" customHeight="1" x14ac:dyDescent="0.2">
      <c r="A556" s="42" t="s">
        <v>1142</v>
      </c>
      <c r="B556" s="43">
        <v>7214</v>
      </c>
      <c r="C556" s="43" t="s">
        <v>37</v>
      </c>
      <c r="D556" s="44" t="s">
        <v>1143</v>
      </c>
      <c r="E556" s="43" t="s">
        <v>13</v>
      </c>
      <c r="F556" s="43">
        <v>10</v>
      </c>
      <c r="G556" s="45">
        <v>0</v>
      </c>
      <c r="H556" s="45">
        <f t="shared" si="43"/>
        <v>0</v>
      </c>
      <c r="I556" s="45">
        <f t="shared" si="40"/>
        <v>0</v>
      </c>
      <c r="J556" s="47">
        <f t="shared" si="41"/>
        <v>0</v>
      </c>
      <c r="K556" s="46" t="e">
        <f t="shared" si="42"/>
        <v>#DIV/0!</v>
      </c>
      <c r="N556" s="10"/>
      <c r="P556" s="9">
        <v>10</v>
      </c>
    </row>
    <row r="557" spans="1:16" ht="36.75" customHeight="1" x14ac:dyDescent="0.2">
      <c r="A557" s="42" t="s">
        <v>1144</v>
      </c>
      <c r="B557" s="43">
        <v>7219</v>
      </c>
      <c r="C557" s="43" t="s">
        <v>37</v>
      </c>
      <c r="D557" s="44" t="s">
        <v>1145</v>
      </c>
      <c r="E557" s="43" t="s">
        <v>13</v>
      </c>
      <c r="F557" s="43">
        <v>10</v>
      </c>
      <c r="G557" s="45">
        <v>0</v>
      </c>
      <c r="H557" s="45">
        <f t="shared" si="43"/>
        <v>0</v>
      </c>
      <c r="I557" s="45">
        <f t="shared" si="40"/>
        <v>0</v>
      </c>
      <c r="J557" s="47">
        <f t="shared" si="41"/>
        <v>0</v>
      </c>
      <c r="K557" s="46" t="e">
        <f t="shared" si="42"/>
        <v>#DIV/0!</v>
      </c>
      <c r="N557" s="10"/>
      <c r="P557" s="9">
        <v>10</v>
      </c>
    </row>
    <row r="558" spans="1:16" ht="36.75" customHeight="1" x14ac:dyDescent="0.2">
      <c r="A558" s="42" t="s">
        <v>1146</v>
      </c>
      <c r="B558" s="43">
        <v>2692</v>
      </c>
      <c r="C558" s="43" t="s">
        <v>37</v>
      </c>
      <c r="D558" s="44" t="s">
        <v>1147</v>
      </c>
      <c r="E558" s="43" t="s">
        <v>239</v>
      </c>
      <c r="F558" s="43">
        <v>50</v>
      </c>
      <c r="G558" s="45">
        <v>0</v>
      </c>
      <c r="H558" s="45">
        <f t="shared" si="43"/>
        <v>0</v>
      </c>
      <c r="I558" s="45">
        <f t="shared" si="40"/>
        <v>0</v>
      </c>
      <c r="J558" s="47">
        <f t="shared" si="41"/>
        <v>0</v>
      </c>
      <c r="K558" s="46" t="e">
        <f t="shared" si="42"/>
        <v>#DIV/0!</v>
      </c>
      <c r="N558" s="10"/>
      <c r="P558" s="9">
        <v>10</v>
      </c>
    </row>
    <row r="559" spans="1:16" ht="33.75" customHeight="1" x14ac:dyDescent="0.2">
      <c r="A559" s="42" t="s">
        <v>1148</v>
      </c>
      <c r="B559" s="43">
        <v>34777</v>
      </c>
      <c r="C559" s="43" t="s">
        <v>37</v>
      </c>
      <c r="D559" s="44" t="s">
        <v>1149</v>
      </c>
      <c r="E559" s="43" t="s">
        <v>13</v>
      </c>
      <c r="F559" s="43">
        <v>10</v>
      </c>
      <c r="G559" s="45">
        <v>0</v>
      </c>
      <c r="H559" s="45">
        <f t="shared" si="43"/>
        <v>0</v>
      </c>
      <c r="I559" s="45">
        <f t="shared" si="40"/>
        <v>0</v>
      </c>
      <c r="J559" s="47">
        <f t="shared" si="41"/>
        <v>0</v>
      </c>
      <c r="K559" s="46" t="e">
        <f t="shared" si="42"/>
        <v>#DIV/0!</v>
      </c>
      <c r="N559" s="10"/>
      <c r="P559" s="9">
        <v>10</v>
      </c>
    </row>
    <row r="560" spans="1:16" ht="33.75" customHeight="1" x14ac:dyDescent="0.2">
      <c r="A560" s="42" t="s">
        <v>1150</v>
      </c>
      <c r="B560" s="43">
        <v>7272</v>
      </c>
      <c r="C560" s="43" t="s">
        <v>37</v>
      </c>
      <c r="D560" s="44" t="s">
        <v>1151</v>
      </c>
      <c r="E560" s="43" t="s">
        <v>13</v>
      </c>
      <c r="F560" s="43">
        <v>10</v>
      </c>
      <c r="G560" s="45">
        <v>0</v>
      </c>
      <c r="H560" s="45">
        <f t="shared" si="43"/>
        <v>0</v>
      </c>
      <c r="I560" s="45">
        <f t="shared" si="40"/>
        <v>0</v>
      </c>
      <c r="J560" s="47">
        <f t="shared" si="41"/>
        <v>0</v>
      </c>
      <c r="K560" s="46" t="e">
        <f t="shared" si="42"/>
        <v>#DIV/0!</v>
      </c>
      <c r="N560" s="10"/>
      <c r="P560" s="9">
        <v>100</v>
      </c>
    </row>
    <row r="561" spans="1:16" ht="36" customHeight="1" x14ac:dyDescent="0.2">
      <c r="A561" s="42" t="s">
        <v>1152</v>
      </c>
      <c r="B561" s="43">
        <v>10578</v>
      </c>
      <c r="C561" s="43" t="s">
        <v>37</v>
      </c>
      <c r="D561" s="44" t="s">
        <v>1153</v>
      </c>
      <c r="E561" s="43" t="s">
        <v>13</v>
      </c>
      <c r="F561" s="43">
        <v>10</v>
      </c>
      <c r="G561" s="45">
        <v>0</v>
      </c>
      <c r="H561" s="45">
        <f t="shared" si="43"/>
        <v>0</v>
      </c>
      <c r="I561" s="45">
        <f t="shared" si="40"/>
        <v>0</v>
      </c>
      <c r="J561" s="47">
        <f t="shared" si="41"/>
        <v>0</v>
      </c>
      <c r="K561" s="46" t="e">
        <f t="shared" si="42"/>
        <v>#DIV/0!</v>
      </c>
      <c r="N561" s="10"/>
      <c r="P561" s="9">
        <v>100</v>
      </c>
    </row>
    <row r="562" spans="1:16" ht="36" customHeight="1" x14ac:dyDescent="0.2">
      <c r="A562" s="42" t="s">
        <v>1154</v>
      </c>
      <c r="B562" s="43">
        <v>665</v>
      </c>
      <c r="C562" s="43" t="s">
        <v>37</v>
      </c>
      <c r="D562" s="44" t="s">
        <v>1155</v>
      </c>
      <c r="E562" s="43" t="s">
        <v>13</v>
      </c>
      <c r="F562" s="43">
        <v>10</v>
      </c>
      <c r="G562" s="45">
        <v>0</v>
      </c>
      <c r="H562" s="45">
        <f t="shared" si="43"/>
        <v>0</v>
      </c>
      <c r="I562" s="45">
        <f t="shared" si="40"/>
        <v>0</v>
      </c>
      <c r="J562" s="47">
        <f t="shared" si="41"/>
        <v>0</v>
      </c>
      <c r="K562" s="46" t="e">
        <f t="shared" si="42"/>
        <v>#DIV/0!</v>
      </c>
      <c r="N562" s="10"/>
      <c r="P562" s="9">
        <v>100</v>
      </c>
    </row>
    <row r="563" spans="1:16" ht="43.5" customHeight="1" x14ac:dyDescent="0.2">
      <c r="A563" s="42" t="s">
        <v>1156</v>
      </c>
      <c r="B563" s="43">
        <v>44919</v>
      </c>
      <c r="C563" s="43" t="s">
        <v>37</v>
      </c>
      <c r="D563" s="44" t="s">
        <v>1157</v>
      </c>
      <c r="E563" s="43" t="s">
        <v>13</v>
      </c>
      <c r="F563" s="43">
        <v>500</v>
      </c>
      <c r="G563" s="45">
        <v>0</v>
      </c>
      <c r="H563" s="45">
        <f t="shared" si="43"/>
        <v>0</v>
      </c>
      <c r="I563" s="45">
        <f t="shared" si="40"/>
        <v>0</v>
      </c>
      <c r="J563" s="47">
        <f t="shared" si="41"/>
        <v>0</v>
      </c>
      <c r="K563" s="46" t="e">
        <f t="shared" si="42"/>
        <v>#DIV/0!</v>
      </c>
      <c r="N563" s="10"/>
      <c r="P563" s="9">
        <v>50</v>
      </c>
    </row>
    <row r="564" spans="1:16" ht="36" customHeight="1" x14ac:dyDescent="0.2">
      <c r="A564" s="42" t="s">
        <v>1158</v>
      </c>
      <c r="B564" s="43">
        <v>13</v>
      </c>
      <c r="C564" s="43" t="s">
        <v>37</v>
      </c>
      <c r="D564" s="44" t="s">
        <v>1159</v>
      </c>
      <c r="E564" s="43" t="s">
        <v>43</v>
      </c>
      <c r="F564" s="43">
        <v>50</v>
      </c>
      <c r="G564" s="45">
        <v>0</v>
      </c>
      <c r="H564" s="45">
        <f t="shared" si="43"/>
        <v>0</v>
      </c>
      <c r="I564" s="45">
        <f t="shared" si="40"/>
        <v>0</v>
      </c>
      <c r="J564" s="47">
        <f t="shared" si="41"/>
        <v>0</v>
      </c>
      <c r="K564" s="46" t="e">
        <f t="shared" si="42"/>
        <v>#DIV/0!</v>
      </c>
      <c r="N564" s="10"/>
      <c r="P564" s="9">
        <v>50</v>
      </c>
    </row>
    <row r="565" spans="1:16" ht="35.25" customHeight="1" x14ac:dyDescent="0.2">
      <c r="A565" s="42" t="s">
        <v>1160</v>
      </c>
      <c r="B565" s="43">
        <v>38165</v>
      </c>
      <c r="C565" s="43" t="s">
        <v>37</v>
      </c>
      <c r="D565" s="44" t="s">
        <v>141</v>
      </c>
      <c r="E565" s="43" t="s">
        <v>102</v>
      </c>
      <c r="F565" s="43">
        <v>25</v>
      </c>
      <c r="G565" s="45">
        <v>0</v>
      </c>
      <c r="H565" s="45">
        <f t="shared" si="43"/>
        <v>0</v>
      </c>
      <c r="I565" s="45">
        <f t="shared" si="40"/>
        <v>0</v>
      </c>
      <c r="J565" s="47">
        <f t="shared" si="41"/>
        <v>0</v>
      </c>
      <c r="K565" s="46" t="e">
        <f t="shared" si="42"/>
        <v>#DIV/0!</v>
      </c>
      <c r="N565" s="10"/>
      <c r="P565" s="9">
        <v>50</v>
      </c>
    </row>
    <row r="566" spans="1:16" ht="36" customHeight="1" x14ac:dyDescent="0.2">
      <c r="A566" s="42" t="s">
        <v>1161</v>
      </c>
      <c r="B566" s="43">
        <v>9854</v>
      </c>
      <c r="C566" s="43" t="s">
        <v>78</v>
      </c>
      <c r="D566" s="44" t="s">
        <v>1162</v>
      </c>
      <c r="E566" s="43" t="s">
        <v>205</v>
      </c>
      <c r="F566" s="43">
        <v>10</v>
      </c>
      <c r="G566" s="45">
        <v>0</v>
      </c>
      <c r="H566" s="45">
        <f t="shared" si="43"/>
        <v>0</v>
      </c>
      <c r="I566" s="45">
        <f t="shared" si="40"/>
        <v>0</v>
      </c>
      <c r="J566" s="47">
        <f t="shared" si="41"/>
        <v>0</v>
      </c>
      <c r="K566" s="46" t="e">
        <f t="shared" si="42"/>
        <v>#DIV/0!</v>
      </c>
      <c r="N566" s="10"/>
      <c r="P566" s="9">
        <v>50</v>
      </c>
    </row>
    <row r="567" spans="1:16" ht="36" customHeight="1" x14ac:dyDescent="0.2">
      <c r="A567" s="42" t="s">
        <v>1163</v>
      </c>
      <c r="B567" s="43">
        <v>9853</v>
      </c>
      <c r="C567" s="43" t="s">
        <v>78</v>
      </c>
      <c r="D567" s="44" t="s">
        <v>1164</v>
      </c>
      <c r="E567" s="43" t="s">
        <v>205</v>
      </c>
      <c r="F567" s="43">
        <v>10</v>
      </c>
      <c r="G567" s="45">
        <v>0</v>
      </c>
      <c r="H567" s="45">
        <f t="shared" si="43"/>
        <v>0</v>
      </c>
      <c r="I567" s="45">
        <f t="shared" ref="I567:I630" si="44">TRUNC(F567*G567,2)</f>
        <v>0</v>
      </c>
      <c r="J567" s="47">
        <f t="shared" ref="J567:J630" si="45">TRUNC(F567*H567,2)</f>
        <v>0</v>
      </c>
      <c r="K567" s="46" t="e">
        <f t="shared" si="42"/>
        <v>#DIV/0!</v>
      </c>
      <c r="N567" s="10"/>
      <c r="P567" s="9">
        <v>50</v>
      </c>
    </row>
    <row r="568" spans="1:16" ht="36" customHeight="1" x14ac:dyDescent="0.2">
      <c r="A568" s="42" t="s">
        <v>1165</v>
      </c>
      <c r="B568" s="43">
        <v>6832</v>
      </c>
      <c r="C568" s="43" t="s">
        <v>78</v>
      </c>
      <c r="D568" s="57" t="s">
        <v>1166</v>
      </c>
      <c r="E568" s="43" t="s">
        <v>205</v>
      </c>
      <c r="F568" s="43">
        <v>10</v>
      </c>
      <c r="G568" s="45">
        <v>0</v>
      </c>
      <c r="H568" s="45">
        <f t="shared" si="43"/>
        <v>0</v>
      </c>
      <c r="I568" s="45">
        <f t="shared" si="44"/>
        <v>0</v>
      </c>
      <c r="J568" s="47">
        <f t="shared" si="45"/>
        <v>0</v>
      </c>
      <c r="K568" s="46" t="e">
        <f t="shared" si="42"/>
        <v>#DIV/0!</v>
      </c>
      <c r="N568" s="10"/>
      <c r="P568" s="9">
        <v>500</v>
      </c>
    </row>
    <row r="569" spans="1:16" ht="36" customHeight="1" x14ac:dyDescent="0.2">
      <c r="A569" s="42" t="s">
        <v>1167</v>
      </c>
      <c r="B569" s="43">
        <v>7502</v>
      </c>
      <c r="C569" s="43" t="s">
        <v>78</v>
      </c>
      <c r="D569" s="44" t="s">
        <v>1168</v>
      </c>
      <c r="E569" s="43" t="s">
        <v>205</v>
      </c>
      <c r="F569" s="43">
        <v>10</v>
      </c>
      <c r="G569" s="45">
        <v>0</v>
      </c>
      <c r="H569" s="45">
        <f t="shared" si="43"/>
        <v>0</v>
      </c>
      <c r="I569" s="45">
        <f t="shared" si="44"/>
        <v>0</v>
      </c>
      <c r="J569" s="47">
        <f t="shared" si="45"/>
        <v>0</v>
      </c>
      <c r="K569" s="46" t="e">
        <f t="shared" si="42"/>
        <v>#DIV/0!</v>
      </c>
      <c r="N569" s="10"/>
      <c r="P569" s="9">
        <v>50</v>
      </c>
    </row>
    <row r="570" spans="1:16" ht="36" customHeight="1" x14ac:dyDescent="0.2">
      <c r="A570" s="42" t="s">
        <v>1169</v>
      </c>
      <c r="B570" s="43">
        <v>44397</v>
      </c>
      <c r="C570" s="43" t="s">
        <v>37</v>
      </c>
      <c r="D570" s="44" t="s">
        <v>1170</v>
      </c>
      <c r="E570" s="43" t="s">
        <v>72</v>
      </c>
      <c r="F570" s="43">
        <v>500</v>
      </c>
      <c r="G570" s="45">
        <v>0</v>
      </c>
      <c r="H570" s="45">
        <f t="shared" si="43"/>
        <v>0</v>
      </c>
      <c r="I570" s="45">
        <f t="shared" si="44"/>
        <v>0</v>
      </c>
      <c r="J570" s="47">
        <f t="shared" si="45"/>
        <v>0</v>
      </c>
      <c r="K570" s="46" t="e">
        <f t="shared" si="42"/>
        <v>#DIV/0!</v>
      </c>
      <c r="N570" s="10"/>
      <c r="P570" s="9">
        <v>50</v>
      </c>
    </row>
    <row r="571" spans="1:16" ht="36" customHeight="1" x14ac:dyDescent="0.2">
      <c r="A571" s="42" t="s">
        <v>1171</v>
      </c>
      <c r="B571" s="43">
        <v>406</v>
      </c>
      <c r="C571" s="43" t="s">
        <v>37</v>
      </c>
      <c r="D571" s="44" t="s">
        <v>1172</v>
      </c>
      <c r="E571" s="43" t="s">
        <v>13</v>
      </c>
      <c r="F571" s="43">
        <v>10</v>
      </c>
      <c r="G571" s="45">
        <v>0</v>
      </c>
      <c r="H571" s="45">
        <f t="shared" si="43"/>
        <v>0</v>
      </c>
      <c r="I571" s="45">
        <f t="shared" si="44"/>
        <v>0</v>
      </c>
      <c r="J571" s="47">
        <f t="shared" si="45"/>
        <v>0</v>
      </c>
      <c r="K571" s="46" t="e">
        <f t="shared" si="42"/>
        <v>#DIV/0!</v>
      </c>
      <c r="N571" s="10"/>
      <c r="P571" s="9">
        <v>10</v>
      </c>
    </row>
    <row r="572" spans="1:16" ht="33.75" customHeight="1" x14ac:dyDescent="0.2">
      <c r="A572" s="42" t="s">
        <v>1173</v>
      </c>
      <c r="B572" s="43">
        <v>42529</v>
      </c>
      <c r="C572" s="43" t="s">
        <v>37</v>
      </c>
      <c r="D572" s="44" t="s">
        <v>1174</v>
      </c>
      <c r="E572" s="43" t="s">
        <v>72</v>
      </c>
      <c r="F572" s="43">
        <v>500</v>
      </c>
      <c r="G572" s="45">
        <v>0</v>
      </c>
      <c r="H572" s="45">
        <f t="shared" si="43"/>
        <v>0</v>
      </c>
      <c r="I572" s="45">
        <f t="shared" si="44"/>
        <v>0</v>
      </c>
      <c r="J572" s="47">
        <f t="shared" si="45"/>
        <v>0</v>
      </c>
      <c r="K572" s="46" t="e">
        <f t="shared" si="42"/>
        <v>#DIV/0!</v>
      </c>
      <c r="N572" s="10"/>
      <c r="P572" s="9">
        <v>50</v>
      </c>
    </row>
    <row r="573" spans="1:16" ht="33.75" customHeight="1" x14ac:dyDescent="0.2">
      <c r="A573" s="42" t="s">
        <v>1175</v>
      </c>
      <c r="B573" s="43">
        <v>39634</v>
      </c>
      <c r="C573" s="43" t="s">
        <v>37</v>
      </c>
      <c r="D573" s="44" t="s">
        <v>1176</v>
      </c>
      <c r="E573" s="43" t="s">
        <v>72</v>
      </c>
      <c r="F573" s="43">
        <v>500</v>
      </c>
      <c r="G573" s="45">
        <v>0</v>
      </c>
      <c r="H573" s="45">
        <f t="shared" si="43"/>
        <v>0</v>
      </c>
      <c r="I573" s="45">
        <f t="shared" si="44"/>
        <v>0</v>
      </c>
      <c r="J573" s="47">
        <f t="shared" si="45"/>
        <v>0</v>
      </c>
      <c r="K573" s="46" t="e">
        <f t="shared" si="42"/>
        <v>#DIV/0!</v>
      </c>
      <c r="N573" s="10"/>
      <c r="P573" s="9">
        <v>50</v>
      </c>
    </row>
    <row r="574" spans="1:16" ht="24.75" customHeight="1" x14ac:dyDescent="0.2">
      <c r="A574" s="42" t="s">
        <v>1177</v>
      </c>
      <c r="B574" s="43">
        <v>39701</v>
      </c>
      <c r="C574" s="43" t="s">
        <v>37</v>
      </c>
      <c r="D574" s="44" t="s">
        <v>1178</v>
      </c>
      <c r="E574" s="43" t="s">
        <v>13</v>
      </c>
      <c r="F574" s="43">
        <v>50</v>
      </c>
      <c r="G574" s="45">
        <v>0</v>
      </c>
      <c r="H574" s="45">
        <f t="shared" si="43"/>
        <v>0</v>
      </c>
      <c r="I574" s="45">
        <f t="shared" si="44"/>
        <v>0</v>
      </c>
      <c r="J574" s="47">
        <f t="shared" si="45"/>
        <v>0</v>
      </c>
      <c r="K574" s="46" t="e">
        <f t="shared" si="42"/>
        <v>#DIV/0!</v>
      </c>
      <c r="N574" s="10"/>
      <c r="P574" s="9">
        <v>50</v>
      </c>
    </row>
    <row r="575" spans="1:16" ht="24.75" customHeight="1" x14ac:dyDescent="0.2">
      <c r="A575" s="42" t="s">
        <v>1179</v>
      </c>
      <c r="B575" s="43">
        <v>12815</v>
      </c>
      <c r="C575" s="43" t="s">
        <v>37</v>
      </c>
      <c r="D575" s="44" t="s">
        <v>1180</v>
      </c>
      <c r="E575" s="43" t="s">
        <v>13</v>
      </c>
      <c r="F575" s="43">
        <v>50</v>
      </c>
      <c r="G575" s="45">
        <v>0</v>
      </c>
      <c r="H575" s="45">
        <f t="shared" si="43"/>
        <v>0</v>
      </c>
      <c r="I575" s="45">
        <f t="shared" si="44"/>
        <v>0</v>
      </c>
      <c r="J575" s="47">
        <f t="shared" si="45"/>
        <v>0</v>
      </c>
      <c r="K575" s="46" t="e">
        <f t="shared" si="42"/>
        <v>#DIV/0!</v>
      </c>
      <c r="N575" s="10"/>
      <c r="P575" s="9">
        <v>50</v>
      </c>
    </row>
    <row r="576" spans="1:16" ht="24.75" customHeight="1" x14ac:dyDescent="0.2">
      <c r="A576" s="42" t="s">
        <v>1181</v>
      </c>
      <c r="B576" s="43">
        <v>20111</v>
      </c>
      <c r="C576" s="43" t="s">
        <v>37</v>
      </c>
      <c r="D576" s="44" t="s">
        <v>1182</v>
      </c>
      <c r="E576" s="43" t="s">
        <v>13</v>
      </c>
      <c r="F576" s="43">
        <v>10</v>
      </c>
      <c r="G576" s="45">
        <v>0</v>
      </c>
      <c r="H576" s="45">
        <f t="shared" si="43"/>
        <v>0</v>
      </c>
      <c r="I576" s="45">
        <f t="shared" si="44"/>
        <v>0</v>
      </c>
      <c r="J576" s="47">
        <f t="shared" si="45"/>
        <v>0</v>
      </c>
      <c r="K576" s="46" t="e">
        <f t="shared" si="42"/>
        <v>#DIV/0!</v>
      </c>
      <c r="N576" s="10"/>
      <c r="P576" s="9">
        <v>50</v>
      </c>
    </row>
    <row r="577" spans="1:16" ht="33.75" customHeight="1" x14ac:dyDescent="0.2">
      <c r="A577" s="42" t="s">
        <v>1183</v>
      </c>
      <c r="B577" s="43">
        <v>21127</v>
      </c>
      <c r="C577" s="43" t="s">
        <v>37</v>
      </c>
      <c r="D577" s="44" t="s">
        <v>1184</v>
      </c>
      <c r="E577" s="43" t="s">
        <v>13</v>
      </c>
      <c r="F577" s="43">
        <v>10</v>
      </c>
      <c r="G577" s="45">
        <v>0</v>
      </c>
      <c r="H577" s="45">
        <f t="shared" si="43"/>
        <v>0</v>
      </c>
      <c r="I577" s="45">
        <f t="shared" si="44"/>
        <v>0</v>
      </c>
      <c r="J577" s="47">
        <f t="shared" si="45"/>
        <v>0</v>
      </c>
      <c r="K577" s="46" t="e">
        <f t="shared" si="42"/>
        <v>#DIV/0!</v>
      </c>
      <c r="N577" s="10"/>
      <c r="P577" s="9">
        <v>100</v>
      </c>
    </row>
    <row r="578" spans="1:16" ht="24.75" customHeight="1" x14ac:dyDescent="0.2">
      <c r="A578" s="42" t="s">
        <v>1185</v>
      </c>
      <c r="B578" s="43">
        <v>404</v>
      </c>
      <c r="C578" s="43" t="s">
        <v>37</v>
      </c>
      <c r="D578" s="44" t="s">
        <v>1186</v>
      </c>
      <c r="E578" s="43" t="s">
        <v>72</v>
      </c>
      <c r="F578" s="43">
        <v>10</v>
      </c>
      <c r="G578" s="45">
        <v>0</v>
      </c>
      <c r="H578" s="45">
        <f t="shared" si="43"/>
        <v>0</v>
      </c>
      <c r="I578" s="45">
        <f t="shared" si="44"/>
        <v>0</v>
      </c>
      <c r="J578" s="47">
        <f t="shared" si="45"/>
        <v>0</v>
      </c>
      <c r="K578" s="46" t="e">
        <f t="shared" si="42"/>
        <v>#DIV/0!</v>
      </c>
      <c r="N578" s="10"/>
      <c r="P578" s="9">
        <v>1000</v>
      </c>
    </row>
    <row r="579" spans="1:16" ht="36" customHeight="1" x14ac:dyDescent="0.2">
      <c r="A579" s="42" t="s">
        <v>1187</v>
      </c>
      <c r="B579" s="43">
        <v>14151</v>
      </c>
      <c r="C579" s="43" t="s">
        <v>37</v>
      </c>
      <c r="D579" s="44" t="s">
        <v>1188</v>
      </c>
      <c r="E579" s="43" t="s">
        <v>13</v>
      </c>
      <c r="F579" s="43">
        <v>10</v>
      </c>
      <c r="G579" s="45">
        <v>0</v>
      </c>
      <c r="H579" s="45">
        <f t="shared" si="43"/>
        <v>0</v>
      </c>
      <c r="I579" s="45">
        <f t="shared" si="44"/>
        <v>0</v>
      </c>
      <c r="J579" s="47">
        <f t="shared" si="45"/>
        <v>0</v>
      </c>
      <c r="K579" s="46" t="e">
        <f t="shared" si="42"/>
        <v>#DIV/0!</v>
      </c>
      <c r="N579" s="10"/>
      <c r="P579" s="9">
        <v>10</v>
      </c>
    </row>
    <row r="580" spans="1:16" ht="36" customHeight="1" x14ac:dyDescent="0.2">
      <c r="A580" s="42" t="s">
        <v>1189</v>
      </c>
      <c r="B580" s="43">
        <v>14153</v>
      </c>
      <c r="C580" s="43" t="s">
        <v>37</v>
      </c>
      <c r="D580" s="44" t="s">
        <v>1190</v>
      </c>
      <c r="E580" s="43" t="s">
        <v>13</v>
      </c>
      <c r="F580" s="43">
        <v>10</v>
      </c>
      <c r="G580" s="45">
        <v>0</v>
      </c>
      <c r="H580" s="45">
        <f t="shared" si="43"/>
        <v>0</v>
      </c>
      <c r="I580" s="45">
        <f t="shared" si="44"/>
        <v>0</v>
      </c>
      <c r="J580" s="47">
        <f t="shared" si="45"/>
        <v>0</v>
      </c>
      <c r="K580" s="46" t="e">
        <f t="shared" si="42"/>
        <v>#DIV/0!</v>
      </c>
      <c r="N580" s="10"/>
      <c r="P580" s="9">
        <v>20</v>
      </c>
    </row>
    <row r="581" spans="1:16" ht="36" customHeight="1" x14ac:dyDescent="0.2">
      <c r="A581" s="42" t="s">
        <v>1191</v>
      </c>
      <c r="B581" s="43">
        <v>14153</v>
      </c>
      <c r="C581" s="43" t="s">
        <v>37</v>
      </c>
      <c r="D581" s="44" t="s">
        <v>1190</v>
      </c>
      <c r="E581" s="43" t="s">
        <v>13</v>
      </c>
      <c r="F581" s="43">
        <v>10</v>
      </c>
      <c r="G581" s="45">
        <v>0</v>
      </c>
      <c r="H581" s="45">
        <f t="shared" si="43"/>
        <v>0</v>
      </c>
      <c r="I581" s="45">
        <f t="shared" si="44"/>
        <v>0</v>
      </c>
      <c r="J581" s="47">
        <f t="shared" si="45"/>
        <v>0</v>
      </c>
      <c r="K581" s="46" t="e">
        <f t="shared" si="42"/>
        <v>#DIV/0!</v>
      </c>
      <c r="N581" s="10"/>
      <c r="P581" s="9">
        <v>20</v>
      </c>
    </row>
    <row r="582" spans="1:16" ht="36" customHeight="1" x14ac:dyDescent="0.2">
      <c r="A582" s="42" t="s">
        <v>1192</v>
      </c>
      <c r="B582" s="43">
        <v>14154</v>
      </c>
      <c r="C582" s="43" t="s">
        <v>37</v>
      </c>
      <c r="D582" s="44" t="s">
        <v>1193</v>
      </c>
      <c r="E582" s="43" t="s">
        <v>13</v>
      </c>
      <c r="F582" s="43">
        <v>10</v>
      </c>
      <c r="G582" s="45">
        <v>0</v>
      </c>
      <c r="H582" s="45">
        <f t="shared" si="43"/>
        <v>0</v>
      </c>
      <c r="I582" s="45">
        <f t="shared" si="44"/>
        <v>0</v>
      </c>
      <c r="J582" s="47">
        <f t="shared" si="45"/>
        <v>0</v>
      </c>
      <c r="K582" s="46" t="e">
        <f t="shared" si="42"/>
        <v>#DIV/0!</v>
      </c>
      <c r="N582" s="10"/>
      <c r="P582" s="9">
        <v>2500</v>
      </c>
    </row>
    <row r="583" spans="1:16" ht="36" customHeight="1" x14ac:dyDescent="0.2">
      <c r="A583" s="42" t="s">
        <v>1194</v>
      </c>
      <c r="B583" s="43">
        <v>14154</v>
      </c>
      <c r="C583" s="43" t="s">
        <v>37</v>
      </c>
      <c r="D583" s="44" t="s">
        <v>1193</v>
      </c>
      <c r="E583" s="43" t="s">
        <v>13</v>
      </c>
      <c r="F583" s="43">
        <v>10</v>
      </c>
      <c r="G583" s="45">
        <v>0</v>
      </c>
      <c r="H583" s="45">
        <f t="shared" si="43"/>
        <v>0</v>
      </c>
      <c r="I583" s="45">
        <f t="shared" si="44"/>
        <v>0</v>
      </c>
      <c r="J583" s="47">
        <f t="shared" si="45"/>
        <v>0</v>
      </c>
      <c r="K583" s="46" t="e">
        <f t="shared" si="42"/>
        <v>#DIV/0!</v>
      </c>
      <c r="N583" s="10"/>
      <c r="P583" s="9">
        <v>2500</v>
      </c>
    </row>
    <row r="584" spans="1:16" ht="35.25" customHeight="1" x14ac:dyDescent="0.2">
      <c r="A584" s="42" t="s">
        <v>1195</v>
      </c>
      <c r="B584" s="43">
        <v>11439</v>
      </c>
      <c r="C584" s="43" t="s">
        <v>78</v>
      </c>
      <c r="D584" s="56" t="s">
        <v>1196</v>
      </c>
      <c r="E584" s="43" t="s">
        <v>13</v>
      </c>
      <c r="F584" s="43">
        <v>10</v>
      </c>
      <c r="G584" s="45">
        <v>0</v>
      </c>
      <c r="H584" s="45">
        <f t="shared" si="43"/>
        <v>0</v>
      </c>
      <c r="I584" s="45">
        <f t="shared" si="44"/>
        <v>0</v>
      </c>
      <c r="J584" s="47">
        <f t="shared" si="45"/>
        <v>0</v>
      </c>
      <c r="K584" s="46" t="e">
        <f t="shared" si="42"/>
        <v>#DIV/0!</v>
      </c>
      <c r="N584" s="10"/>
      <c r="P584" s="9">
        <v>2500</v>
      </c>
    </row>
    <row r="585" spans="1:16" ht="33.75" customHeight="1" x14ac:dyDescent="0.2">
      <c r="A585" s="42" t="s">
        <v>1197</v>
      </c>
      <c r="B585" s="43">
        <v>3146</v>
      </c>
      <c r="C585" s="43" t="s">
        <v>37</v>
      </c>
      <c r="D585" s="44" t="s">
        <v>605</v>
      </c>
      <c r="E585" s="43" t="s">
        <v>13</v>
      </c>
      <c r="F585" s="43">
        <v>10</v>
      </c>
      <c r="G585" s="45">
        <v>0</v>
      </c>
      <c r="H585" s="45">
        <f t="shared" si="43"/>
        <v>0</v>
      </c>
      <c r="I585" s="45">
        <f t="shared" si="44"/>
        <v>0</v>
      </c>
      <c r="J585" s="47">
        <f t="shared" si="45"/>
        <v>0</v>
      </c>
      <c r="K585" s="46" t="e">
        <f t="shared" si="42"/>
        <v>#DIV/0!</v>
      </c>
      <c r="N585" s="10"/>
      <c r="P585" s="9">
        <v>2500</v>
      </c>
    </row>
    <row r="586" spans="1:16" ht="33.75" customHeight="1" x14ac:dyDescent="0.2">
      <c r="A586" s="42" t="s">
        <v>1198</v>
      </c>
      <c r="B586" s="43">
        <v>3143</v>
      </c>
      <c r="C586" s="43" t="s">
        <v>37</v>
      </c>
      <c r="D586" s="44" t="s">
        <v>607</v>
      </c>
      <c r="E586" s="43" t="s">
        <v>13</v>
      </c>
      <c r="F586" s="43">
        <v>10</v>
      </c>
      <c r="G586" s="45">
        <v>0</v>
      </c>
      <c r="H586" s="45">
        <f t="shared" si="43"/>
        <v>0</v>
      </c>
      <c r="I586" s="45">
        <f t="shared" si="44"/>
        <v>0</v>
      </c>
      <c r="J586" s="47">
        <f t="shared" si="45"/>
        <v>0</v>
      </c>
      <c r="K586" s="46" t="e">
        <f t="shared" si="42"/>
        <v>#DIV/0!</v>
      </c>
      <c r="N586" s="10"/>
      <c r="P586" s="9">
        <v>2500</v>
      </c>
    </row>
    <row r="587" spans="1:16" ht="35.25" customHeight="1" x14ac:dyDescent="0.2">
      <c r="A587" s="42" t="s">
        <v>1199</v>
      </c>
      <c r="B587" s="43">
        <v>3148</v>
      </c>
      <c r="C587" s="43" t="s">
        <v>37</v>
      </c>
      <c r="D587" s="44" t="s">
        <v>609</v>
      </c>
      <c r="E587" s="43" t="s">
        <v>13</v>
      </c>
      <c r="F587" s="43">
        <v>10</v>
      </c>
      <c r="G587" s="45">
        <v>0</v>
      </c>
      <c r="H587" s="45">
        <f t="shared" si="43"/>
        <v>0</v>
      </c>
      <c r="I587" s="45">
        <f t="shared" si="44"/>
        <v>0</v>
      </c>
      <c r="J587" s="47">
        <f t="shared" si="45"/>
        <v>0</v>
      </c>
      <c r="K587" s="46" t="e">
        <f t="shared" si="42"/>
        <v>#DIV/0!</v>
      </c>
      <c r="N587" s="10"/>
      <c r="P587" s="9">
        <v>500</v>
      </c>
    </row>
    <row r="588" spans="1:16" ht="42.75" customHeight="1" x14ac:dyDescent="0.2">
      <c r="A588" s="42" t="s">
        <v>1200</v>
      </c>
      <c r="B588" s="43">
        <v>39512</v>
      </c>
      <c r="C588" s="43" t="s">
        <v>37</v>
      </c>
      <c r="D588" s="44" t="s">
        <v>1201</v>
      </c>
      <c r="E588" s="43" t="s">
        <v>220</v>
      </c>
      <c r="F588" s="43">
        <v>100</v>
      </c>
      <c r="G588" s="45">
        <v>0</v>
      </c>
      <c r="H588" s="45">
        <f t="shared" si="43"/>
        <v>0</v>
      </c>
      <c r="I588" s="45">
        <f t="shared" si="44"/>
        <v>0</v>
      </c>
      <c r="J588" s="47">
        <f t="shared" si="45"/>
        <v>0</v>
      </c>
      <c r="K588" s="46" t="e">
        <f t="shared" si="42"/>
        <v>#DIV/0!</v>
      </c>
      <c r="N588" s="10"/>
      <c r="P588" s="9">
        <v>200</v>
      </c>
    </row>
    <row r="589" spans="1:16" ht="42.75" customHeight="1" x14ac:dyDescent="0.2">
      <c r="A589" s="42" t="s">
        <v>1202</v>
      </c>
      <c r="B589" s="43">
        <v>39511</v>
      </c>
      <c r="C589" s="43" t="s">
        <v>37</v>
      </c>
      <c r="D589" s="44" t="s">
        <v>1203</v>
      </c>
      <c r="E589" s="43" t="s">
        <v>220</v>
      </c>
      <c r="F589" s="43">
        <v>100</v>
      </c>
      <c r="G589" s="45">
        <v>0</v>
      </c>
      <c r="H589" s="45">
        <f t="shared" si="43"/>
        <v>0</v>
      </c>
      <c r="I589" s="45">
        <f t="shared" si="44"/>
        <v>0</v>
      </c>
      <c r="J589" s="47">
        <f t="shared" si="45"/>
        <v>0</v>
      </c>
      <c r="K589" s="46" t="e">
        <f t="shared" ref="K589:K652" si="46">J589/$J$1528</f>
        <v>#DIV/0!</v>
      </c>
      <c r="N589" s="10"/>
      <c r="P589" s="9">
        <v>300</v>
      </c>
    </row>
    <row r="590" spans="1:16" ht="42.75" customHeight="1" x14ac:dyDescent="0.2">
      <c r="A590" s="42" t="s">
        <v>1204</v>
      </c>
      <c r="B590" s="43">
        <v>39513</v>
      </c>
      <c r="C590" s="43" t="s">
        <v>37</v>
      </c>
      <c r="D590" s="44" t="s">
        <v>1205</v>
      </c>
      <c r="E590" s="43" t="s">
        <v>220</v>
      </c>
      <c r="F590" s="43">
        <v>100</v>
      </c>
      <c r="G590" s="45">
        <v>0</v>
      </c>
      <c r="H590" s="45">
        <f t="shared" ref="H590:H653" si="47">TRUNC(G590*$J$7+G590,2)</f>
        <v>0</v>
      </c>
      <c r="I590" s="45">
        <f t="shared" si="44"/>
        <v>0</v>
      </c>
      <c r="J590" s="47">
        <f t="shared" si="45"/>
        <v>0</v>
      </c>
      <c r="K590" s="46" t="e">
        <f t="shared" si="46"/>
        <v>#DIV/0!</v>
      </c>
      <c r="N590" s="10"/>
      <c r="P590" s="9">
        <v>300</v>
      </c>
    </row>
    <row r="591" spans="1:16" ht="38.25" customHeight="1" x14ac:dyDescent="0.2">
      <c r="A591" s="42" t="s">
        <v>1206</v>
      </c>
      <c r="B591" s="43">
        <v>3286</v>
      </c>
      <c r="C591" s="43" t="s">
        <v>37</v>
      </c>
      <c r="D591" s="44" t="s">
        <v>1207</v>
      </c>
      <c r="E591" s="43" t="s">
        <v>220</v>
      </c>
      <c r="F591" s="43">
        <v>50</v>
      </c>
      <c r="G591" s="45">
        <v>0</v>
      </c>
      <c r="H591" s="45">
        <f t="shared" si="47"/>
        <v>0</v>
      </c>
      <c r="I591" s="45">
        <f t="shared" si="44"/>
        <v>0</v>
      </c>
      <c r="J591" s="47">
        <f t="shared" si="45"/>
        <v>0</v>
      </c>
      <c r="K591" s="46" t="e">
        <f t="shared" si="46"/>
        <v>#DIV/0!</v>
      </c>
      <c r="N591" s="10"/>
      <c r="P591" s="9">
        <v>500</v>
      </c>
    </row>
    <row r="592" spans="1:16" ht="38.25" customHeight="1" x14ac:dyDescent="0.2">
      <c r="A592" s="42" t="s">
        <v>1208</v>
      </c>
      <c r="B592" s="43">
        <v>3287</v>
      </c>
      <c r="C592" s="43" t="s">
        <v>37</v>
      </c>
      <c r="D592" s="44" t="s">
        <v>1209</v>
      </c>
      <c r="E592" s="43" t="s">
        <v>220</v>
      </c>
      <c r="F592" s="43">
        <v>50</v>
      </c>
      <c r="G592" s="45">
        <v>0</v>
      </c>
      <c r="H592" s="45">
        <f t="shared" si="47"/>
        <v>0</v>
      </c>
      <c r="I592" s="45">
        <f t="shared" si="44"/>
        <v>0</v>
      </c>
      <c r="J592" s="47">
        <f t="shared" si="45"/>
        <v>0</v>
      </c>
      <c r="K592" s="46" t="e">
        <f t="shared" si="46"/>
        <v>#DIV/0!</v>
      </c>
      <c r="N592" s="10"/>
      <c r="P592" s="9">
        <v>10</v>
      </c>
    </row>
    <row r="593" spans="1:16" ht="38.25" customHeight="1" x14ac:dyDescent="0.2">
      <c r="A593" s="42" t="s">
        <v>1210</v>
      </c>
      <c r="B593" s="43">
        <v>3283</v>
      </c>
      <c r="C593" s="43" t="s">
        <v>37</v>
      </c>
      <c r="D593" s="44" t="s">
        <v>1211</v>
      </c>
      <c r="E593" s="43" t="s">
        <v>220</v>
      </c>
      <c r="F593" s="43">
        <v>50</v>
      </c>
      <c r="G593" s="45">
        <v>0</v>
      </c>
      <c r="H593" s="45">
        <f t="shared" si="47"/>
        <v>0</v>
      </c>
      <c r="I593" s="45">
        <f t="shared" si="44"/>
        <v>0</v>
      </c>
      <c r="J593" s="47">
        <f t="shared" si="45"/>
        <v>0</v>
      </c>
      <c r="K593" s="46" t="e">
        <f t="shared" si="46"/>
        <v>#DIV/0!</v>
      </c>
      <c r="N593" s="10"/>
      <c r="P593" s="9">
        <v>10</v>
      </c>
    </row>
    <row r="594" spans="1:16" ht="38.25" customHeight="1" x14ac:dyDescent="0.2">
      <c r="A594" s="42" t="s">
        <v>1212</v>
      </c>
      <c r="B594" s="43">
        <v>36230</v>
      </c>
      <c r="C594" s="43" t="s">
        <v>37</v>
      </c>
      <c r="D594" s="44" t="s">
        <v>1213</v>
      </c>
      <c r="E594" s="43" t="s">
        <v>220</v>
      </c>
      <c r="F594" s="43">
        <v>50</v>
      </c>
      <c r="G594" s="45">
        <v>0</v>
      </c>
      <c r="H594" s="45">
        <f t="shared" si="47"/>
        <v>0</v>
      </c>
      <c r="I594" s="45">
        <f t="shared" si="44"/>
        <v>0</v>
      </c>
      <c r="J594" s="47">
        <f t="shared" si="45"/>
        <v>0</v>
      </c>
      <c r="K594" s="46" t="e">
        <f t="shared" si="46"/>
        <v>#DIV/0!</v>
      </c>
      <c r="N594" s="10"/>
      <c r="P594" s="9">
        <v>10</v>
      </c>
    </row>
    <row r="595" spans="1:16" ht="38.25" customHeight="1" x14ac:dyDescent="0.2">
      <c r="A595" s="42" t="s">
        <v>1214</v>
      </c>
      <c r="B595" s="43">
        <v>36238</v>
      </c>
      <c r="C595" s="43" t="s">
        <v>37</v>
      </c>
      <c r="D595" s="44" t="s">
        <v>1215</v>
      </c>
      <c r="E595" s="43" t="s">
        <v>220</v>
      </c>
      <c r="F595" s="43">
        <v>50</v>
      </c>
      <c r="G595" s="45">
        <v>0</v>
      </c>
      <c r="H595" s="45">
        <f t="shared" si="47"/>
        <v>0</v>
      </c>
      <c r="I595" s="45">
        <f t="shared" si="44"/>
        <v>0</v>
      </c>
      <c r="J595" s="47">
        <f t="shared" si="45"/>
        <v>0</v>
      </c>
      <c r="K595" s="46" t="e">
        <f t="shared" si="46"/>
        <v>#DIV/0!</v>
      </c>
      <c r="N595" s="10"/>
      <c r="P595" s="9">
        <v>10</v>
      </c>
    </row>
    <row r="596" spans="1:16" ht="34.5" customHeight="1" x14ac:dyDescent="0.2">
      <c r="A596" s="42" t="s">
        <v>1216</v>
      </c>
      <c r="B596" s="43">
        <v>7307</v>
      </c>
      <c r="C596" s="43" t="s">
        <v>37</v>
      </c>
      <c r="D596" s="44" t="s">
        <v>1217</v>
      </c>
      <c r="E596" s="43" t="s">
        <v>239</v>
      </c>
      <c r="F596" s="43">
        <v>500</v>
      </c>
      <c r="G596" s="45">
        <v>0</v>
      </c>
      <c r="H596" s="45">
        <f t="shared" si="47"/>
        <v>0</v>
      </c>
      <c r="I596" s="45">
        <f t="shared" si="44"/>
        <v>0</v>
      </c>
      <c r="J596" s="47">
        <f t="shared" si="45"/>
        <v>0</v>
      </c>
      <c r="K596" s="46" t="e">
        <f t="shared" si="46"/>
        <v>#DIV/0!</v>
      </c>
      <c r="N596" s="10"/>
      <c r="P596" s="9">
        <v>300</v>
      </c>
    </row>
    <row r="597" spans="1:16" ht="34.5" customHeight="1" x14ac:dyDescent="0.2">
      <c r="A597" s="42" t="s">
        <v>1218</v>
      </c>
      <c r="B597" s="43" t="s">
        <v>1219</v>
      </c>
      <c r="C597" s="43" t="s">
        <v>26</v>
      </c>
      <c r="D597" s="44" t="s">
        <v>1220</v>
      </c>
      <c r="E597" s="43" t="s">
        <v>13</v>
      </c>
      <c r="F597" s="43">
        <v>50</v>
      </c>
      <c r="G597" s="45">
        <v>0</v>
      </c>
      <c r="H597" s="45">
        <f t="shared" si="47"/>
        <v>0</v>
      </c>
      <c r="I597" s="45">
        <f t="shared" si="44"/>
        <v>0</v>
      </c>
      <c r="J597" s="47">
        <f t="shared" si="45"/>
        <v>0</v>
      </c>
      <c r="K597" s="46" t="e">
        <f t="shared" si="46"/>
        <v>#DIV/0!</v>
      </c>
      <c r="M597" t="s">
        <v>587</v>
      </c>
      <c r="N597" s="10"/>
      <c r="P597" s="9">
        <v>100</v>
      </c>
    </row>
    <row r="598" spans="1:16" ht="34.5" customHeight="1" x14ac:dyDescent="0.2">
      <c r="A598" s="42" t="s">
        <v>1221</v>
      </c>
      <c r="B598" s="43">
        <v>6268</v>
      </c>
      <c r="C598" s="43" t="s">
        <v>41</v>
      </c>
      <c r="D598" s="44" t="s">
        <v>1222</v>
      </c>
      <c r="E598" s="43" t="s">
        <v>13</v>
      </c>
      <c r="F598" s="43">
        <v>50</v>
      </c>
      <c r="G598" s="45">
        <v>0</v>
      </c>
      <c r="H598" s="45">
        <f t="shared" si="47"/>
        <v>0</v>
      </c>
      <c r="I598" s="45">
        <f t="shared" si="44"/>
        <v>0</v>
      </c>
      <c r="J598" s="47">
        <f t="shared" si="45"/>
        <v>0</v>
      </c>
      <c r="K598" s="46" t="e">
        <f t="shared" si="46"/>
        <v>#DIV/0!</v>
      </c>
      <c r="N598" s="10"/>
      <c r="P598" s="9">
        <v>100</v>
      </c>
    </row>
    <row r="599" spans="1:16" ht="34.5" customHeight="1" x14ac:dyDescent="0.2">
      <c r="A599" s="42" t="s">
        <v>1223</v>
      </c>
      <c r="B599" s="43">
        <v>36779</v>
      </c>
      <c r="C599" s="43" t="s">
        <v>41</v>
      </c>
      <c r="D599" s="44" t="s">
        <v>1224</v>
      </c>
      <c r="E599" s="43" t="s">
        <v>13</v>
      </c>
      <c r="F599" s="43">
        <v>10</v>
      </c>
      <c r="G599" s="45">
        <v>0</v>
      </c>
      <c r="H599" s="45">
        <f t="shared" si="47"/>
        <v>0</v>
      </c>
      <c r="I599" s="45">
        <f t="shared" si="44"/>
        <v>0</v>
      </c>
      <c r="J599" s="47">
        <f t="shared" si="45"/>
        <v>0</v>
      </c>
      <c r="K599" s="46" t="e">
        <f t="shared" si="46"/>
        <v>#DIV/0!</v>
      </c>
      <c r="N599" s="10"/>
      <c r="P599" s="9">
        <v>100</v>
      </c>
    </row>
    <row r="600" spans="1:16" ht="34.5" customHeight="1" x14ac:dyDescent="0.2">
      <c r="A600" s="42" t="s">
        <v>1225</v>
      </c>
      <c r="B600" s="43" t="s">
        <v>1226</v>
      </c>
      <c r="C600" s="43" t="s">
        <v>26</v>
      </c>
      <c r="D600" s="44" t="s">
        <v>1227</v>
      </c>
      <c r="E600" s="43" t="s">
        <v>13</v>
      </c>
      <c r="F600" s="43">
        <v>50</v>
      </c>
      <c r="G600" s="45">
        <v>0</v>
      </c>
      <c r="H600" s="45">
        <f t="shared" si="47"/>
        <v>0</v>
      </c>
      <c r="I600" s="45">
        <f t="shared" si="44"/>
        <v>0</v>
      </c>
      <c r="J600" s="47">
        <f t="shared" si="45"/>
        <v>0</v>
      </c>
      <c r="K600" s="46" t="e">
        <f t="shared" si="46"/>
        <v>#DIV/0!</v>
      </c>
      <c r="M600" t="s">
        <v>587</v>
      </c>
      <c r="N600" s="10"/>
      <c r="P600" s="9">
        <v>100</v>
      </c>
    </row>
    <row r="601" spans="1:16" ht="34.5" customHeight="1" x14ac:dyDescent="0.2">
      <c r="A601" s="42" t="s">
        <v>1228</v>
      </c>
      <c r="B601" s="43" t="s">
        <v>1229</v>
      </c>
      <c r="C601" s="43" t="s">
        <v>26</v>
      </c>
      <c r="D601" s="44" t="s">
        <v>1230</v>
      </c>
      <c r="E601" s="43" t="s">
        <v>13</v>
      </c>
      <c r="F601" s="43">
        <v>50</v>
      </c>
      <c r="G601" s="45">
        <v>0</v>
      </c>
      <c r="H601" s="45">
        <f t="shared" si="47"/>
        <v>0</v>
      </c>
      <c r="I601" s="45">
        <f t="shared" si="44"/>
        <v>0</v>
      </c>
      <c r="J601" s="47">
        <f t="shared" si="45"/>
        <v>0</v>
      </c>
      <c r="K601" s="46" t="e">
        <f t="shared" si="46"/>
        <v>#DIV/0!</v>
      </c>
      <c r="M601" t="s">
        <v>587</v>
      </c>
      <c r="N601" s="10"/>
      <c r="P601" s="9">
        <v>100</v>
      </c>
    </row>
    <row r="602" spans="1:16" ht="34.5" customHeight="1" x14ac:dyDescent="0.2">
      <c r="A602" s="42" t="s">
        <v>1231</v>
      </c>
      <c r="B602" s="43" t="s">
        <v>1232</v>
      </c>
      <c r="C602" s="43" t="s">
        <v>26</v>
      </c>
      <c r="D602" s="44" t="s">
        <v>1233</v>
      </c>
      <c r="E602" s="43" t="s">
        <v>13</v>
      </c>
      <c r="F602" s="43">
        <v>50</v>
      </c>
      <c r="G602" s="45">
        <v>0</v>
      </c>
      <c r="H602" s="45">
        <f t="shared" si="47"/>
        <v>0</v>
      </c>
      <c r="I602" s="45">
        <f t="shared" si="44"/>
        <v>0</v>
      </c>
      <c r="J602" s="47">
        <f t="shared" si="45"/>
        <v>0</v>
      </c>
      <c r="K602" s="46" t="e">
        <f t="shared" si="46"/>
        <v>#DIV/0!</v>
      </c>
      <c r="M602" t="s">
        <v>587</v>
      </c>
      <c r="N602" s="10"/>
      <c r="P602" s="9">
        <v>100</v>
      </c>
    </row>
    <row r="603" spans="1:16" ht="34.5" customHeight="1" x14ac:dyDescent="0.2">
      <c r="A603" s="42" t="s">
        <v>1234</v>
      </c>
      <c r="B603" s="43" t="s">
        <v>1235</v>
      </c>
      <c r="C603" s="43" t="s">
        <v>26</v>
      </c>
      <c r="D603" s="44" t="s">
        <v>1236</v>
      </c>
      <c r="E603" s="43" t="s">
        <v>13</v>
      </c>
      <c r="F603" s="43">
        <v>50</v>
      </c>
      <c r="G603" s="45">
        <v>0</v>
      </c>
      <c r="H603" s="45">
        <f t="shared" si="47"/>
        <v>0</v>
      </c>
      <c r="I603" s="45">
        <f t="shared" si="44"/>
        <v>0</v>
      </c>
      <c r="J603" s="47">
        <f t="shared" si="45"/>
        <v>0</v>
      </c>
      <c r="K603" s="46" t="e">
        <f t="shared" si="46"/>
        <v>#DIV/0!</v>
      </c>
      <c r="M603" t="s">
        <v>587</v>
      </c>
      <c r="N603" s="10"/>
      <c r="P603" s="9">
        <v>20</v>
      </c>
    </row>
    <row r="604" spans="1:16" ht="34.5" customHeight="1" x14ac:dyDescent="0.2">
      <c r="A604" s="42" t="s">
        <v>1237</v>
      </c>
      <c r="B604" s="43">
        <v>451</v>
      </c>
      <c r="C604" s="43" t="s">
        <v>41</v>
      </c>
      <c r="D604" s="44" t="s">
        <v>1238</v>
      </c>
      <c r="E604" s="43" t="s">
        <v>13</v>
      </c>
      <c r="F604" s="43">
        <v>50</v>
      </c>
      <c r="G604" s="45">
        <v>0</v>
      </c>
      <c r="H604" s="45">
        <f t="shared" si="47"/>
        <v>0</v>
      </c>
      <c r="I604" s="45">
        <f t="shared" si="44"/>
        <v>0</v>
      </c>
      <c r="J604" s="47">
        <f t="shared" si="45"/>
        <v>0</v>
      </c>
      <c r="K604" s="46" t="e">
        <f t="shared" si="46"/>
        <v>#DIV/0!</v>
      </c>
      <c r="N604" s="10"/>
      <c r="P604" s="9">
        <v>100</v>
      </c>
    </row>
    <row r="605" spans="1:16" ht="34.5" customHeight="1" x14ac:dyDescent="0.2">
      <c r="A605" s="42" t="s">
        <v>1239</v>
      </c>
      <c r="B605" s="43">
        <v>3315</v>
      </c>
      <c r="C605" s="43" t="s">
        <v>37</v>
      </c>
      <c r="D605" s="44" t="s">
        <v>1240</v>
      </c>
      <c r="E605" s="43" t="s">
        <v>43</v>
      </c>
      <c r="F605" s="43">
        <v>100</v>
      </c>
      <c r="G605" s="45">
        <v>0</v>
      </c>
      <c r="H605" s="45">
        <f t="shared" si="47"/>
        <v>0</v>
      </c>
      <c r="I605" s="45">
        <f t="shared" si="44"/>
        <v>0</v>
      </c>
      <c r="J605" s="47">
        <f t="shared" si="45"/>
        <v>0</v>
      </c>
      <c r="K605" s="46" t="e">
        <f t="shared" si="46"/>
        <v>#DIV/0!</v>
      </c>
      <c r="N605" s="10"/>
      <c r="P605" s="9">
        <v>500</v>
      </c>
    </row>
    <row r="606" spans="1:16" ht="34.5" customHeight="1" x14ac:dyDescent="0.2">
      <c r="A606" s="42" t="s">
        <v>1241</v>
      </c>
      <c r="B606" s="43">
        <v>134</v>
      </c>
      <c r="C606" s="43" t="s">
        <v>37</v>
      </c>
      <c r="D606" s="44" t="s">
        <v>1242</v>
      </c>
      <c r="E606" s="43" t="s">
        <v>43</v>
      </c>
      <c r="F606" s="43">
        <v>1000</v>
      </c>
      <c r="G606" s="45">
        <v>0</v>
      </c>
      <c r="H606" s="45">
        <f t="shared" si="47"/>
        <v>0</v>
      </c>
      <c r="I606" s="45">
        <f t="shared" si="44"/>
        <v>0</v>
      </c>
      <c r="J606" s="47">
        <f t="shared" si="45"/>
        <v>0</v>
      </c>
      <c r="K606" s="46" t="e">
        <f t="shared" si="46"/>
        <v>#DIV/0!</v>
      </c>
      <c r="N606" s="10"/>
      <c r="P606" s="9">
        <v>10</v>
      </c>
    </row>
    <row r="607" spans="1:16" ht="43.5" customHeight="1" x14ac:dyDescent="0.2">
      <c r="A607" s="42" t="s">
        <v>1243</v>
      </c>
      <c r="B607" s="43">
        <v>13343</v>
      </c>
      <c r="C607" s="43" t="s">
        <v>37</v>
      </c>
      <c r="D607" s="44" t="s">
        <v>1244</v>
      </c>
      <c r="E607" s="43" t="s">
        <v>13</v>
      </c>
      <c r="F607" s="43">
        <v>10</v>
      </c>
      <c r="G607" s="45">
        <v>0</v>
      </c>
      <c r="H607" s="45">
        <f t="shared" si="47"/>
        <v>0</v>
      </c>
      <c r="I607" s="45">
        <f t="shared" si="44"/>
        <v>0</v>
      </c>
      <c r="J607" s="47">
        <f t="shared" si="45"/>
        <v>0</v>
      </c>
      <c r="K607" s="46" t="e">
        <f t="shared" si="46"/>
        <v>#DIV/0!</v>
      </c>
      <c r="N607" s="10"/>
      <c r="P607" s="9">
        <v>10</v>
      </c>
    </row>
    <row r="608" spans="1:16" ht="32.25" customHeight="1" x14ac:dyDescent="0.2">
      <c r="A608" s="42" t="s">
        <v>1245</v>
      </c>
      <c r="B608" s="43" t="s">
        <v>1246</v>
      </c>
      <c r="C608" s="43" t="s">
        <v>26</v>
      </c>
      <c r="D608" s="44" t="s">
        <v>1247</v>
      </c>
      <c r="E608" s="43" t="s">
        <v>13</v>
      </c>
      <c r="F608" s="43">
        <v>20</v>
      </c>
      <c r="G608" s="45">
        <v>0</v>
      </c>
      <c r="H608" s="45">
        <f t="shared" si="47"/>
        <v>0</v>
      </c>
      <c r="I608" s="45">
        <f t="shared" si="44"/>
        <v>0</v>
      </c>
      <c r="J608" s="47">
        <f t="shared" si="45"/>
        <v>0</v>
      </c>
      <c r="K608" s="46" t="e">
        <f t="shared" si="46"/>
        <v>#DIV/0!</v>
      </c>
      <c r="M608" t="s">
        <v>29</v>
      </c>
      <c r="N608" s="10"/>
      <c r="P608" s="9">
        <v>10</v>
      </c>
    </row>
    <row r="609" spans="1:16" ht="37.5" customHeight="1" x14ac:dyDescent="0.2">
      <c r="A609" s="42" t="s">
        <v>1248</v>
      </c>
      <c r="B609" s="43" t="s">
        <v>1249</v>
      </c>
      <c r="C609" s="43" t="s">
        <v>26</v>
      </c>
      <c r="D609" s="44" t="s">
        <v>1250</v>
      </c>
      <c r="E609" s="43" t="s">
        <v>13</v>
      </c>
      <c r="F609" s="43">
        <v>20</v>
      </c>
      <c r="G609" s="45">
        <v>0</v>
      </c>
      <c r="H609" s="45">
        <f t="shared" si="47"/>
        <v>0</v>
      </c>
      <c r="I609" s="45">
        <f t="shared" si="44"/>
        <v>0</v>
      </c>
      <c r="J609" s="47">
        <f t="shared" si="45"/>
        <v>0</v>
      </c>
      <c r="K609" s="46" t="e">
        <f t="shared" si="46"/>
        <v>#DIV/0!</v>
      </c>
      <c r="M609" t="s">
        <v>29</v>
      </c>
      <c r="N609" s="10"/>
      <c r="P609" s="9">
        <v>10</v>
      </c>
    </row>
    <row r="610" spans="1:16" ht="33.75" customHeight="1" x14ac:dyDescent="0.2">
      <c r="A610" s="42" t="s">
        <v>1251</v>
      </c>
      <c r="B610" s="43">
        <v>38383</v>
      </c>
      <c r="C610" s="43" t="s">
        <v>37</v>
      </c>
      <c r="D610" s="44" t="s">
        <v>1252</v>
      </c>
      <c r="E610" s="43" t="s">
        <v>13</v>
      </c>
      <c r="F610" s="43">
        <v>2500</v>
      </c>
      <c r="G610" s="45">
        <v>0</v>
      </c>
      <c r="H610" s="45">
        <f t="shared" si="47"/>
        <v>0</v>
      </c>
      <c r="I610" s="45">
        <f t="shared" si="44"/>
        <v>0</v>
      </c>
      <c r="J610" s="47">
        <f t="shared" si="45"/>
        <v>0</v>
      </c>
      <c r="K610" s="46" t="e">
        <f t="shared" si="46"/>
        <v>#DIV/0!</v>
      </c>
      <c r="N610" s="10"/>
      <c r="P610" s="9">
        <v>50</v>
      </c>
    </row>
    <row r="611" spans="1:16" ht="33.75" customHeight="1" x14ac:dyDescent="0.2">
      <c r="A611" s="42" t="s">
        <v>1253</v>
      </c>
      <c r="B611" s="43">
        <v>3768</v>
      </c>
      <c r="C611" s="43" t="s">
        <v>37</v>
      </c>
      <c r="D611" s="44" t="s">
        <v>1254</v>
      </c>
      <c r="E611" s="43" t="s">
        <v>13</v>
      </c>
      <c r="F611" s="43">
        <v>2500</v>
      </c>
      <c r="G611" s="45">
        <v>0</v>
      </c>
      <c r="H611" s="45">
        <f t="shared" si="47"/>
        <v>0</v>
      </c>
      <c r="I611" s="45">
        <f t="shared" si="44"/>
        <v>0</v>
      </c>
      <c r="J611" s="47">
        <f t="shared" si="45"/>
        <v>0</v>
      </c>
      <c r="K611" s="46" t="e">
        <f t="shared" si="46"/>
        <v>#DIV/0!</v>
      </c>
      <c r="N611" s="10"/>
      <c r="P611" s="9">
        <v>50</v>
      </c>
    </row>
    <row r="612" spans="1:16" ht="33.75" customHeight="1" x14ac:dyDescent="0.2">
      <c r="A612" s="42" t="s">
        <v>1255</v>
      </c>
      <c r="B612" s="43">
        <v>3767</v>
      </c>
      <c r="C612" s="43" t="s">
        <v>37</v>
      </c>
      <c r="D612" s="44" t="s">
        <v>1256</v>
      </c>
      <c r="E612" s="43" t="s">
        <v>13</v>
      </c>
      <c r="F612" s="43">
        <v>2500</v>
      </c>
      <c r="G612" s="45">
        <v>0</v>
      </c>
      <c r="H612" s="45">
        <f t="shared" si="47"/>
        <v>0</v>
      </c>
      <c r="I612" s="45">
        <f t="shared" si="44"/>
        <v>0</v>
      </c>
      <c r="J612" s="47">
        <f t="shared" si="45"/>
        <v>0</v>
      </c>
      <c r="K612" s="46" t="e">
        <f t="shared" si="46"/>
        <v>#DIV/0!</v>
      </c>
      <c r="N612" s="10"/>
      <c r="P612" s="9">
        <v>50</v>
      </c>
    </row>
    <row r="613" spans="1:16" ht="33.75" customHeight="1" x14ac:dyDescent="0.2">
      <c r="A613" s="42" t="s">
        <v>1257</v>
      </c>
      <c r="B613" s="43">
        <v>42408</v>
      </c>
      <c r="C613" s="43" t="s">
        <v>37</v>
      </c>
      <c r="D613" s="44" t="s">
        <v>1258</v>
      </c>
      <c r="E613" s="43" t="s">
        <v>220</v>
      </c>
      <c r="F613" s="43">
        <v>2500</v>
      </c>
      <c r="G613" s="45">
        <v>0</v>
      </c>
      <c r="H613" s="45">
        <f t="shared" si="47"/>
        <v>0</v>
      </c>
      <c r="I613" s="45">
        <f t="shared" si="44"/>
        <v>0</v>
      </c>
      <c r="J613" s="47">
        <f t="shared" si="45"/>
        <v>0</v>
      </c>
      <c r="K613" s="46" t="e">
        <f t="shared" si="46"/>
        <v>#DIV/0!</v>
      </c>
      <c r="N613" s="10"/>
      <c r="P613" s="9">
        <v>10</v>
      </c>
    </row>
    <row r="614" spans="1:16" ht="33.75" customHeight="1" x14ac:dyDescent="0.2">
      <c r="A614" s="42" t="s">
        <v>1259</v>
      </c>
      <c r="B614" s="43">
        <v>3777</v>
      </c>
      <c r="C614" s="43" t="s">
        <v>37</v>
      </c>
      <c r="D614" s="44" t="s">
        <v>1260</v>
      </c>
      <c r="E614" s="43" t="s">
        <v>220</v>
      </c>
      <c r="F614" s="43">
        <v>2500</v>
      </c>
      <c r="G614" s="45">
        <v>0</v>
      </c>
      <c r="H614" s="45">
        <f t="shared" si="47"/>
        <v>0</v>
      </c>
      <c r="I614" s="45">
        <f t="shared" si="44"/>
        <v>0</v>
      </c>
      <c r="J614" s="47">
        <f t="shared" si="45"/>
        <v>0</v>
      </c>
      <c r="K614" s="46" t="e">
        <f t="shared" si="46"/>
        <v>#DIV/0!</v>
      </c>
      <c r="N614" s="10"/>
      <c r="P614" s="9">
        <v>50</v>
      </c>
    </row>
    <row r="615" spans="1:16" ht="43.5" customHeight="1" x14ac:dyDescent="0.2">
      <c r="A615" s="42" t="s">
        <v>1261</v>
      </c>
      <c r="B615" s="43" t="s">
        <v>1262</v>
      </c>
      <c r="C615" s="43" t="s">
        <v>26</v>
      </c>
      <c r="D615" s="44" t="s">
        <v>1263</v>
      </c>
      <c r="E615" s="43" t="s">
        <v>13</v>
      </c>
      <c r="F615" s="43">
        <v>500</v>
      </c>
      <c r="G615" s="45">
        <v>0</v>
      </c>
      <c r="H615" s="45">
        <f t="shared" si="47"/>
        <v>0</v>
      </c>
      <c r="I615" s="45">
        <f t="shared" si="44"/>
        <v>0</v>
      </c>
      <c r="J615" s="47">
        <f t="shared" si="45"/>
        <v>0</v>
      </c>
      <c r="K615" s="46" t="e">
        <f t="shared" si="46"/>
        <v>#DIV/0!</v>
      </c>
      <c r="M615" t="s">
        <v>587</v>
      </c>
      <c r="N615" s="10"/>
      <c r="P615" s="9">
        <v>250</v>
      </c>
    </row>
    <row r="616" spans="1:16" ht="37.5" customHeight="1" x14ac:dyDescent="0.2">
      <c r="A616" s="42" t="s">
        <v>1264</v>
      </c>
      <c r="B616" s="43">
        <v>37457</v>
      </c>
      <c r="C616" s="43" t="s">
        <v>37</v>
      </c>
      <c r="D616" s="44" t="s">
        <v>1265</v>
      </c>
      <c r="E616" s="43" t="s">
        <v>72</v>
      </c>
      <c r="F616" s="43">
        <v>200</v>
      </c>
      <c r="G616" s="45">
        <v>0</v>
      </c>
      <c r="H616" s="45">
        <f t="shared" si="47"/>
        <v>0</v>
      </c>
      <c r="I616" s="45">
        <f t="shared" si="44"/>
        <v>0</v>
      </c>
      <c r="J616" s="47">
        <f t="shared" si="45"/>
        <v>0</v>
      </c>
      <c r="K616" s="46" t="e">
        <f t="shared" si="46"/>
        <v>#DIV/0!</v>
      </c>
      <c r="N616" s="10"/>
      <c r="P616" s="9">
        <v>500</v>
      </c>
    </row>
    <row r="617" spans="1:16" ht="43.5" customHeight="1" x14ac:dyDescent="0.2">
      <c r="A617" s="42" t="s">
        <v>1266</v>
      </c>
      <c r="B617" s="43">
        <v>11621</v>
      </c>
      <c r="C617" s="43" t="s">
        <v>37</v>
      </c>
      <c r="D617" s="44" t="s">
        <v>1267</v>
      </c>
      <c r="E617" s="43" t="s">
        <v>220</v>
      </c>
      <c r="F617" s="43">
        <v>300</v>
      </c>
      <c r="G617" s="45">
        <v>0</v>
      </c>
      <c r="H617" s="45">
        <f t="shared" si="47"/>
        <v>0</v>
      </c>
      <c r="I617" s="45">
        <f t="shared" si="44"/>
        <v>0</v>
      </c>
      <c r="J617" s="47">
        <f t="shared" si="45"/>
        <v>0</v>
      </c>
      <c r="K617" s="46" t="e">
        <f t="shared" si="46"/>
        <v>#DIV/0!</v>
      </c>
      <c r="N617" s="10"/>
      <c r="P617" s="9">
        <v>200</v>
      </c>
    </row>
    <row r="618" spans="1:16" ht="43.5" customHeight="1" x14ac:dyDescent="0.2">
      <c r="A618" s="42" t="s">
        <v>1268</v>
      </c>
      <c r="B618" s="43">
        <v>4016</v>
      </c>
      <c r="C618" s="43" t="s">
        <v>37</v>
      </c>
      <c r="D618" s="44" t="s">
        <v>1269</v>
      </c>
      <c r="E618" s="43" t="s">
        <v>220</v>
      </c>
      <c r="F618" s="43">
        <v>300</v>
      </c>
      <c r="G618" s="45">
        <v>0</v>
      </c>
      <c r="H618" s="45">
        <f t="shared" si="47"/>
        <v>0</v>
      </c>
      <c r="I618" s="45">
        <f t="shared" si="44"/>
        <v>0</v>
      </c>
      <c r="J618" s="47">
        <f t="shared" si="45"/>
        <v>0</v>
      </c>
      <c r="K618" s="46" t="e">
        <f t="shared" si="46"/>
        <v>#DIV/0!</v>
      </c>
      <c r="N618" s="10"/>
      <c r="P618" s="9">
        <v>48</v>
      </c>
    </row>
    <row r="619" spans="1:16" ht="49.5" customHeight="1" x14ac:dyDescent="0.2">
      <c r="A619" s="42" t="s">
        <v>1270</v>
      </c>
      <c r="B619" s="43">
        <v>626</v>
      </c>
      <c r="C619" s="43" t="s">
        <v>37</v>
      </c>
      <c r="D619" s="44" t="s">
        <v>1271</v>
      </c>
      <c r="E619" s="43" t="s">
        <v>43</v>
      </c>
      <c r="F619" s="43">
        <v>500</v>
      </c>
      <c r="G619" s="45">
        <v>0</v>
      </c>
      <c r="H619" s="45">
        <f t="shared" si="47"/>
        <v>0</v>
      </c>
      <c r="I619" s="45">
        <f t="shared" si="44"/>
        <v>0</v>
      </c>
      <c r="J619" s="47">
        <f t="shared" si="45"/>
        <v>0</v>
      </c>
      <c r="K619" s="46" t="e">
        <f t="shared" si="46"/>
        <v>#DIV/0!</v>
      </c>
      <c r="N619" s="10"/>
      <c r="P619" s="9">
        <v>48</v>
      </c>
    </row>
    <row r="620" spans="1:16" ht="36" customHeight="1" x14ac:dyDescent="0.2">
      <c r="A620" s="42" t="s">
        <v>1272</v>
      </c>
      <c r="B620" s="43">
        <v>4729</v>
      </c>
      <c r="C620" s="43" t="s">
        <v>78</v>
      </c>
      <c r="D620" s="44" t="s">
        <v>1273</v>
      </c>
      <c r="E620" s="43" t="s">
        <v>13</v>
      </c>
      <c r="F620" s="43">
        <v>10</v>
      </c>
      <c r="G620" s="45">
        <v>0</v>
      </c>
      <c r="H620" s="45">
        <f t="shared" si="47"/>
        <v>0</v>
      </c>
      <c r="I620" s="45">
        <f t="shared" si="44"/>
        <v>0</v>
      </c>
      <c r="J620" s="47">
        <f t="shared" si="45"/>
        <v>0</v>
      </c>
      <c r="K620" s="46" t="e">
        <f t="shared" si="46"/>
        <v>#DIV/0!</v>
      </c>
      <c r="N620" s="10"/>
      <c r="P620" s="9">
        <v>48</v>
      </c>
    </row>
    <row r="621" spans="1:16" ht="36" customHeight="1" x14ac:dyDescent="0.2">
      <c r="A621" s="42" t="s">
        <v>1274</v>
      </c>
      <c r="B621" s="43">
        <v>11264</v>
      </c>
      <c r="C621" s="43" t="s">
        <v>78</v>
      </c>
      <c r="D621" s="44" t="s">
        <v>1275</v>
      </c>
      <c r="E621" s="43" t="s">
        <v>13</v>
      </c>
      <c r="F621" s="43">
        <v>10</v>
      </c>
      <c r="G621" s="45">
        <v>0</v>
      </c>
      <c r="H621" s="45">
        <f t="shared" si="47"/>
        <v>0</v>
      </c>
      <c r="I621" s="45">
        <f t="shared" si="44"/>
        <v>0</v>
      </c>
      <c r="J621" s="47">
        <f t="shared" si="45"/>
        <v>0</v>
      </c>
      <c r="K621" s="46" t="e">
        <f t="shared" si="46"/>
        <v>#DIV/0!</v>
      </c>
      <c r="N621" s="10"/>
      <c r="P621" s="9">
        <v>48</v>
      </c>
    </row>
    <row r="622" spans="1:16" ht="36" customHeight="1" x14ac:dyDescent="0.2">
      <c r="A622" s="42" t="s">
        <v>1276</v>
      </c>
      <c r="B622" s="43">
        <v>11244</v>
      </c>
      <c r="C622" s="43" t="s">
        <v>78</v>
      </c>
      <c r="D622" s="44" t="s">
        <v>1277</v>
      </c>
      <c r="E622" s="43" t="s">
        <v>13</v>
      </c>
      <c r="F622" s="43">
        <v>10</v>
      </c>
      <c r="G622" s="45">
        <v>0</v>
      </c>
      <c r="H622" s="45">
        <f t="shared" si="47"/>
        <v>0</v>
      </c>
      <c r="I622" s="45">
        <f t="shared" si="44"/>
        <v>0</v>
      </c>
      <c r="J622" s="47">
        <f t="shared" si="45"/>
        <v>0</v>
      </c>
      <c r="K622" s="46" t="e">
        <f t="shared" si="46"/>
        <v>#DIV/0!</v>
      </c>
      <c r="N622" s="10"/>
      <c r="P622" s="9">
        <v>48</v>
      </c>
    </row>
    <row r="623" spans="1:16" ht="36" customHeight="1" x14ac:dyDescent="0.2">
      <c r="A623" s="42" t="s">
        <v>1278</v>
      </c>
      <c r="B623" s="43">
        <v>11265</v>
      </c>
      <c r="C623" s="43" t="s">
        <v>78</v>
      </c>
      <c r="D623" s="44" t="s">
        <v>1279</v>
      </c>
      <c r="E623" s="43" t="s">
        <v>13</v>
      </c>
      <c r="F623" s="43">
        <v>10</v>
      </c>
      <c r="G623" s="45">
        <v>0</v>
      </c>
      <c r="H623" s="45">
        <f t="shared" si="47"/>
        <v>0</v>
      </c>
      <c r="I623" s="45">
        <f t="shared" si="44"/>
        <v>0</v>
      </c>
      <c r="J623" s="47">
        <f t="shared" si="45"/>
        <v>0</v>
      </c>
      <c r="K623" s="46" t="e">
        <f t="shared" si="46"/>
        <v>#DIV/0!</v>
      </c>
      <c r="N623" s="10"/>
      <c r="P623" s="9">
        <v>48</v>
      </c>
    </row>
    <row r="624" spans="1:16" ht="36" customHeight="1" x14ac:dyDescent="0.2">
      <c r="A624" s="42" t="s">
        <v>1280</v>
      </c>
      <c r="B624" s="43">
        <v>43651</v>
      </c>
      <c r="C624" s="43" t="s">
        <v>37</v>
      </c>
      <c r="D624" s="44" t="s">
        <v>1281</v>
      </c>
      <c r="E624" s="43" t="s">
        <v>43</v>
      </c>
      <c r="F624" s="43">
        <v>300</v>
      </c>
      <c r="G624" s="45">
        <v>0</v>
      </c>
      <c r="H624" s="45">
        <f t="shared" si="47"/>
        <v>0</v>
      </c>
      <c r="I624" s="45">
        <f t="shared" si="44"/>
        <v>0</v>
      </c>
      <c r="J624" s="47">
        <f t="shared" si="45"/>
        <v>0</v>
      </c>
      <c r="K624" s="46" t="e">
        <f t="shared" si="46"/>
        <v>#DIV/0!</v>
      </c>
      <c r="N624" s="10"/>
      <c r="P624" s="9">
        <v>48</v>
      </c>
    </row>
    <row r="625" spans="1:16" ht="45.75" customHeight="1" x14ac:dyDescent="0.2">
      <c r="A625" s="42" t="s">
        <v>1282</v>
      </c>
      <c r="B625" s="43">
        <v>39434</v>
      </c>
      <c r="C625" s="43" t="s">
        <v>37</v>
      </c>
      <c r="D625" s="44" t="s">
        <v>1283</v>
      </c>
      <c r="E625" s="43" t="s">
        <v>43</v>
      </c>
      <c r="F625" s="43">
        <v>100</v>
      </c>
      <c r="G625" s="45">
        <v>0</v>
      </c>
      <c r="H625" s="45">
        <f t="shared" si="47"/>
        <v>0</v>
      </c>
      <c r="I625" s="45">
        <f t="shared" si="44"/>
        <v>0</v>
      </c>
      <c r="J625" s="47">
        <f t="shared" si="45"/>
        <v>0</v>
      </c>
      <c r="K625" s="46" t="e">
        <f t="shared" si="46"/>
        <v>#DIV/0!</v>
      </c>
      <c r="N625" s="10"/>
      <c r="P625" s="9">
        <v>48</v>
      </c>
    </row>
    <row r="626" spans="1:16" ht="39" customHeight="1" x14ac:dyDescent="0.2">
      <c r="A626" s="42" t="s">
        <v>1284</v>
      </c>
      <c r="B626" s="43">
        <v>39433</v>
      </c>
      <c r="C626" s="43" t="s">
        <v>37</v>
      </c>
      <c r="D626" s="44" t="s">
        <v>1285</v>
      </c>
      <c r="E626" s="43" t="s">
        <v>43</v>
      </c>
      <c r="F626" s="43">
        <v>100</v>
      </c>
      <c r="G626" s="45">
        <v>0</v>
      </c>
      <c r="H626" s="45">
        <f t="shared" si="47"/>
        <v>0</v>
      </c>
      <c r="I626" s="45">
        <f t="shared" si="44"/>
        <v>0</v>
      </c>
      <c r="J626" s="47">
        <f t="shared" si="45"/>
        <v>0</v>
      </c>
      <c r="K626" s="46" t="e">
        <f t="shared" si="46"/>
        <v>#DIV/0!</v>
      </c>
      <c r="N626" s="10"/>
      <c r="P626" s="9">
        <v>30</v>
      </c>
    </row>
    <row r="627" spans="1:16" ht="24" customHeight="1" x14ac:dyDescent="0.2">
      <c r="A627" s="42" t="s">
        <v>1286</v>
      </c>
      <c r="B627" s="43">
        <v>10498</v>
      </c>
      <c r="C627" s="43" t="s">
        <v>37</v>
      </c>
      <c r="D627" s="44" t="s">
        <v>1287</v>
      </c>
      <c r="E627" s="43" t="s">
        <v>43</v>
      </c>
      <c r="F627" s="43">
        <v>100</v>
      </c>
      <c r="G627" s="45">
        <v>0</v>
      </c>
      <c r="H627" s="45">
        <f t="shared" si="47"/>
        <v>0</v>
      </c>
      <c r="I627" s="45">
        <f t="shared" si="44"/>
        <v>0</v>
      </c>
      <c r="J627" s="47">
        <f t="shared" si="45"/>
        <v>0</v>
      </c>
      <c r="K627" s="46" t="e">
        <f t="shared" si="46"/>
        <v>#DIV/0!</v>
      </c>
      <c r="N627" s="10"/>
      <c r="P627" s="9">
        <v>100</v>
      </c>
    </row>
    <row r="628" spans="1:16" ht="24" customHeight="1" x14ac:dyDescent="0.2">
      <c r="A628" s="42" t="s">
        <v>1288</v>
      </c>
      <c r="B628" s="43">
        <v>4823</v>
      </c>
      <c r="C628" s="43" t="s">
        <v>37</v>
      </c>
      <c r="D628" s="44" t="s">
        <v>1289</v>
      </c>
      <c r="E628" s="43" t="s">
        <v>43</v>
      </c>
      <c r="F628" s="43">
        <v>100</v>
      </c>
      <c r="G628" s="45">
        <v>0</v>
      </c>
      <c r="H628" s="45">
        <f t="shared" si="47"/>
        <v>0</v>
      </c>
      <c r="I628" s="45">
        <f t="shared" si="44"/>
        <v>0</v>
      </c>
      <c r="J628" s="47">
        <f t="shared" si="45"/>
        <v>0</v>
      </c>
      <c r="K628" s="46" t="e">
        <f t="shared" si="46"/>
        <v>#DIV/0!</v>
      </c>
      <c r="N628" s="10"/>
      <c r="P628" s="9">
        <v>100</v>
      </c>
    </row>
    <row r="629" spans="1:16" ht="27.75" customHeight="1" x14ac:dyDescent="0.2">
      <c r="A629" s="42" t="s">
        <v>1290</v>
      </c>
      <c r="B629" s="43">
        <v>38877</v>
      </c>
      <c r="C629" s="43" t="s">
        <v>37</v>
      </c>
      <c r="D629" s="44" t="s">
        <v>1291</v>
      </c>
      <c r="E629" s="43" t="s">
        <v>43</v>
      </c>
      <c r="F629" s="43">
        <v>100</v>
      </c>
      <c r="G629" s="45">
        <v>0</v>
      </c>
      <c r="H629" s="45">
        <f t="shared" si="47"/>
        <v>0</v>
      </c>
      <c r="I629" s="45">
        <f t="shared" si="44"/>
        <v>0</v>
      </c>
      <c r="J629" s="47">
        <f t="shared" si="45"/>
        <v>0</v>
      </c>
      <c r="K629" s="46" t="e">
        <f t="shared" si="46"/>
        <v>#DIV/0!</v>
      </c>
      <c r="N629" s="10"/>
      <c r="P629" s="9">
        <v>100</v>
      </c>
    </row>
    <row r="630" spans="1:16" ht="39.75" customHeight="1" x14ac:dyDescent="0.2">
      <c r="A630" s="42" t="s">
        <v>1292</v>
      </c>
      <c r="B630" s="43">
        <v>34546</v>
      </c>
      <c r="C630" s="43" t="s">
        <v>37</v>
      </c>
      <c r="D630" s="44" t="s">
        <v>1293</v>
      </c>
      <c r="E630" s="43" t="s">
        <v>43</v>
      </c>
      <c r="F630" s="43">
        <v>100</v>
      </c>
      <c r="G630" s="45">
        <v>0</v>
      </c>
      <c r="H630" s="45">
        <f t="shared" si="47"/>
        <v>0</v>
      </c>
      <c r="I630" s="45">
        <f t="shared" si="44"/>
        <v>0</v>
      </c>
      <c r="J630" s="47">
        <f t="shared" si="45"/>
        <v>0</v>
      </c>
      <c r="K630" s="46" t="e">
        <f t="shared" si="46"/>
        <v>#DIV/0!</v>
      </c>
      <c r="N630" s="10"/>
      <c r="P630" s="9">
        <v>25</v>
      </c>
    </row>
    <row r="631" spans="1:16" ht="39.75" customHeight="1" x14ac:dyDescent="0.2">
      <c r="A631" s="42" t="s">
        <v>1294</v>
      </c>
      <c r="B631" s="43">
        <v>2866</v>
      </c>
      <c r="C631" s="43" t="s">
        <v>78</v>
      </c>
      <c r="D631" s="69" t="s">
        <v>1295</v>
      </c>
      <c r="E631" s="43" t="s">
        <v>1296</v>
      </c>
      <c r="F631" s="43">
        <v>20</v>
      </c>
      <c r="G631" s="45">
        <v>0</v>
      </c>
      <c r="H631" s="45">
        <f t="shared" si="47"/>
        <v>0</v>
      </c>
      <c r="I631" s="45">
        <f t="shared" ref="I631:I694" si="48">TRUNC(F631*G631,2)</f>
        <v>0</v>
      </c>
      <c r="J631" s="47">
        <f t="shared" ref="J631:J694" si="49">TRUNC(F631*H631,2)</f>
        <v>0</v>
      </c>
      <c r="K631" s="46" t="e">
        <f t="shared" si="46"/>
        <v>#DIV/0!</v>
      </c>
      <c r="N631" s="10"/>
      <c r="P631" s="9">
        <v>25</v>
      </c>
    </row>
    <row r="632" spans="1:16" ht="39.75" customHeight="1" x14ac:dyDescent="0.2">
      <c r="A632" s="42" t="s">
        <v>1297</v>
      </c>
      <c r="B632" s="43">
        <v>4062</v>
      </c>
      <c r="C632" s="43" t="s">
        <v>37</v>
      </c>
      <c r="D632" s="44" t="s">
        <v>1298</v>
      </c>
      <c r="E632" s="43" t="s">
        <v>13</v>
      </c>
      <c r="F632" s="43">
        <v>100</v>
      </c>
      <c r="G632" s="45">
        <v>0</v>
      </c>
      <c r="H632" s="45">
        <f t="shared" si="47"/>
        <v>0</v>
      </c>
      <c r="I632" s="45">
        <f t="shared" si="48"/>
        <v>0</v>
      </c>
      <c r="J632" s="47">
        <f t="shared" si="49"/>
        <v>0</v>
      </c>
      <c r="K632" s="46" t="e">
        <f t="shared" si="46"/>
        <v>#DIV/0!</v>
      </c>
      <c r="N632" s="10"/>
      <c r="P632" s="9">
        <v>100</v>
      </c>
    </row>
    <row r="633" spans="1:16" ht="39.75" customHeight="1" x14ac:dyDescent="0.2">
      <c r="A633" s="42" t="s">
        <v>1299</v>
      </c>
      <c r="B633" s="43" t="s">
        <v>1300</v>
      </c>
      <c r="C633" s="43" t="s">
        <v>26</v>
      </c>
      <c r="D633" s="44" t="s">
        <v>1301</v>
      </c>
      <c r="E633" s="43" t="s">
        <v>43</v>
      </c>
      <c r="F633" s="43">
        <v>500</v>
      </c>
      <c r="G633" s="45">
        <v>0</v>
      </c>
      <c r="H633" s="45">
        <f t="shared" si="47"/>
        <v>0</v>
      </c>
      <c r="I633" s="45">
        <f t="shared" si="48"/>
        <v>0</v>
      </c>
      <c r="J633" s="47">
        <f t="shared" si="49"/>
        <v>0</v>
      </c>
      <c r="K633" s="46" t="e">
        <f t="shared" si="46"/>
        <v>#DIV/0!</v>
      </c>
      <c r="M633" t="s">
        <v>587</v>
      </c>
      <c r="N633" s="10"/>
      <c r="P633" s="9">
        <v>100</v>
      </c>
    </row>
    <row r="634" spans="1:16" ht="39.75" customHeight="1" x14ac:dyDescent="0.2">
      <c r="A634" s="42" t="s">
        <v>1302</v>
      </c>
      <c r="B634" s="43">
        <v>11561</v>
      </c>
      <c r="C634" s="43" t="s">
        <v>37</v>
      </c>
      <c r="D634" s="44" t="s">
        <v>1303</v>
      </c>
      <c r="E634" s="43" t="s">
        <v>13</v>
      </c>
      <c r="F634" s="43">
        <v>10</v>
      </c>
      <c r="G634" s="45">
        <v>0</v>
      </c>
      <c r="H634" s="45">
        <f t="shared" si="47"/>
        <v>0</v>
      </c>
      <c r="I634" s="45">
        <f t="shared" si="48"/>
        <v>0</v>
      </c>
      <c r="J634" s="47">
        <f t="shared" si="49"/>
        <v>0</v>
      </c>
      <c r="K634" s="46" t="e">
        <f t="shared" si="46"/>
        <v>#DIV/0!</v>
      </c>
      <c r="N634" s="10"/>
      <c r="P634" s="9">
        <v>50</v>
      </c>
    </row>
    <row r="635" spans="1:16" ht="39.75" customHeight="1" x14ac:dyDescent="0.2">
      <c r="A635" s="42" t="s">
        <v>1304</v>
      </c>
      <c r="B635" s="43">
        <v>43604</v>
      </c>
      <c r="C635" s="43" t="s">
        <v>37</v>
      </c>
      <c r="D635" s="44" t="s">
        <v>1305</v>
      </c>
      <c r="E635" s="43" t="s">
        <v>13</v>
      </c>
      <c r="F635" s="43">
        <v>10</v>
      </c>
      <c r="G635" s="45">
        <v>0</v>
      </c>
      <c r="H635" s="45">
        <f t="shared" si="47"/>
        <v>0</v>
      </c>
      <c r="I635" s="45">
        <f t="shared" si="48"/>
        <v>0</v>
      </c>
      <c r="J635" s="47">
        <f t="shared" si="49"/>
        <v>0</v>
      </c>
      <c r="K635" s="46" t="e">
        <f t="shared" si="46"/>
        <v>#DIV/0!</v>
      </c>
      <c r="N635" s="10"/>
      <c r="P635" s="9">
        <v>200</v>
      </c>
    </row>
    <row r="636" spans="1:16" ht="36" customHeight="1" x14ac:dyDescent="0.2">
      <c r="A636" s="42" t="s">
        <v>1306</v>
      </c>
      <c r="B636" s="43">
        <v>11560</v>
      </c>
      <c r="C636" s="43" t="s">
        <v>37</v>
      </c>
      <c r="D636" s="44" t="s">
        <v>1307</v>
      </c>
      <c r="E636" s="43" t="s">
        <v>13</v>
      </c>
      <c r="F636" s="43">
        <v>10</v>
      </c>
      <c r="G636" s="45">
        <v>0</v>
      </c>
      <c r="H636" s="45">
        <f t="shared" si="47"/>
        <v>0</v>
      </c>
      <c r="I636" s="45">
        <f t="shared" si="48"/>
        <v>0</v>
      </c>
      <c r="J636" s="47">
        <f t="shared" si="49"/>
        <v>0</v>
      </c>
      <c r="K636" s="46" t="e">
        <f t="shared" si="46"/>
        <v>#DIV/0!</v>
      </c>
      <c r="N636" s="10"/>
      <c r="P636" s="9">
        <v>100</v>
      </c>
    </row>
    <row r="637" spans="1:16" ht="36" customHeight="1" x14ac:dyDescent="0.2">
      <c r="A637" s="42" t="s">
        <v>1308</v>
      </c>
      <c r="B637" s="43">
        <v>11499</v>
      </c>
      <c r="C637" s="43" t="s">
        <v>37</v>
      </c>
      <c r="D637" s="44" t="s">
        <v>1309</v>
      </c>
      <c r="E637" s="43" t="s">
        <v>13</v>
      </c>
      <c r="F637" s="43">
        <v>10</v>
      </c>
      <c r="G637" s="45">
        <v>0</v>
      </c>
      <c r="H637" s="45">
        <f t="shared" si="47"/>
        <v>0</v>
      </c>
      <c r="I637" s="45">
        <f t="shared" si="48"/>
        <v>0</v>
      </c>
      <c r="J637" s="47">
        <f t="shared" si="49"/>
        <v>0</v>
      </c>
      <c r="K637" s="46" t="e">
        <f t="shared" si="46"/>
        <v>#DIV/0!</v>
      </c>
      <c r="N637" s="10"/>
      <c r="P637" s="9">
        <v>100</v>
      </c>
    </row>
    <row r="638" spans="1:16" ht="36" customHeight="1" x14ac:dyDescent="0.2">
      <c r="A638" s="42" t="s">
        <v>1310</v>
      </c>
      <c r="B638" s="43">
        <v>4114</v>
      </c>
      <c r="C638" s="43" t="s">
        <v>37</v>
      </c>
      <c r="D638" s="44" t="s">
        <v>1311</v>
      </c>
      <c r="E638" s="43" t="s">
        <v>13</v>
      </c>
      <c r="F638" s="43">
        <v>50</v>
      </c>
      <c r="G638" s="45">
        <v>0</v>
      </c>
      <c r="H638" s="45">
        <f t="shared" si="47"/>
        <v>0</v>
      </c>
      <c r="I638" s="45">
        <f t="shared" si="48"/>
        <v>0</v>
      </c>
      <c r="J638" s="47">
        <f t="shared" si="49"/>
        <v>0</v>
      </c>
      <c r="K638" s="46" t="e">
        <f t="shared" si="46"/>
        <v>#DIV/0!</v>
      </c>
      <c r="N638" s="10"/>
      <c r="P638" s="9">
        <v>100</v>
      </c>
    </row>
    <row r="639" spans="1:16" ht="33.75" customHeight="1" x14ac:dyDescent="0.2">
      <c r="A639" s="42" t="s">
        <v>1312</v>
      </c>
      <c r="B639" s="43">
        <v>4107</v>
      </c>
      <c r="C639" s="43" t="s">
        <v>37</v>
      </c>
      <c r="D639" s="44" t="s">
        <v>1313</v>
      </c>
      <c r="E639" s="43" t="s">
        <v>13</v>
      </c>
      <c r="F639" s="43">
        <v>50</v>
      </c>
      <c r="G639" s="45">
        <v>0</v>
      </c>
      <c r="H639" s="45">
        <f t="shared" si="47"/>
        <v>0</v>
      </c>
      <c r="I639" s="45">
        <f t="shared" si="48"/>
        <v>0</v>
      </c>
      <c r="J639" s="47">
        <f t="shared" si="49"/>
        <v>0</v>
      </c>
      <c r="K639" s="46" t="e">
        <f t="shared" si="46"/>
        <v>#DIV/0!</v>
      </c>
      <c r="N639" s="10"/>
      <c r="P639" s="9">
        <v>100</v>
      </c>
    </row>
    <row r="640" spans="1:16" ht="33.75" customHeight="1" x14ac:dyDescent="0.2">
      <c r="A640" s="42" t="s">
        <v>1314</v>
      </c>
      <c r="B640" s="43">
        <v>4102</v>
      </c>
      <c r="C640" s="43" t="s">
        <v>37</v>
      </c>
      <c r="D640" s="44" t="s">
        <v>1315</v>
      </c>
      <c r="E640" s="43" t="s">
        <v>13</v>
      </c>
      <c r="F640" s="43">
        <v>50</v>
      </c>
      <c r="G640" s="45">
        <v>0</v>
      </c>
      <c r="H640" s="45">
        <f t="shared" si="47"/>
        <v>0</v>
      </c>
      <c r="I640" s="45">
        <f t="shared" si="48"/>
        <v>0</v>
      </c>
      <c r="J640" s="47">
        <f t="shared" si="49"/>
        <v>0</v>
      </c>
      <c r="K640" s="46" t="e">
        <f t="shared" si="46"/>
        <v>#DIV/0!</v>
      </c>
      <c r="N640" s="10"/>
      <c r="P640" s="9">
        <v>50</v>
      </c>
    </row>
    <row r="641" spans="1:16" ht="33.75" customHeight="1" x14ac:dyDescent="0.2">
      <c r="A641" s="42" t="s">
        <v>1316</v>
      </c>
      <c r="B641" s="43">
        <v>10789</v>
      </c>
      <c r="C641" s="43" t="s">
        <v>78</v>
      </c>
      <c r="D641" s="58" t="s">
        <v>1317</v>
      </c>
      <c r="E641" s="43" t="s">
        <v>13</v>
      </c>
      <c r="F641" s="43">
        <v>10</v>
      </c>
      <c r="G641" s="45">
        <v>0</v>
      </c>
      <c r="H641" s="45">
        <f t="shared" si="47"/>
        <v>0</v>
      </c>
      <c r="I641" s="45">
        <f t="shared" si="48"/>
        <v>0</v>
      </c>
      <c r="J641" s="47">
        <f t="shared" si="49"/>
        <v>0</v>
      </c>
      <c r="K641" s="46" t="e">
        <f t="shared" si="46"/>
        <v>#DIV/0!</v>
      </c>
      <c r="N641" s="10"/>
      <c r="P641" s="9">
        <v>50</v>
      </c>
    </row>
    <row r="642" spans="1:16" ht="42.75" customHeight="1" x14ac:dyDescent="0.2">
      <c r="A642" s="42" t="s">
        <v>1318</v>
      </c>
      <c r="B642" s="43" t="s">
        <v>1319</v>
      </c>
      <c r="C642" s="43" t="s">
        <v>26</v>
      </c>
      <c r="D642" s="44" t="s">
        <v>1320</v>
      </c>
      <c r="E642" s="43" t="s">
        <v>13</v>
      </c>
      <c r="F642" s="43">
        <v>50</v>
      </c>
      <c r="G642" s="45">
        <v>0</v>
      </c>
      <c r="H642" s="45">
        <f t="shared" si="47"/>
        <v>0</v>
      </c>
      <c r="I642" s="45">
        <f t="shared" si="48"/>
        <v>0</v>
      </c>
      <c r="J642" s="47">
        <f t="shared" si="49"/>
        <v>0</v>
      </c>
      <c r="K642" s="46" t="e">
        <f t="shared" si="46"/>
        <v>#DIV/0!</v>
      </c>
      <c r="M642" t="s">
        <v>29</v>
      </c>
      <c r="N642" s="10"/>
      <c r="P642" s="9">
        <v>50</v>
      </c>
    </row>
    <row r="643" spans="1:16" ht="42.75" customHeight="1" x14ac:dyDescent="0.2">
      <c r="A643" s="42" t="s">
        <v>1321</v>
      </c>
      <c r="B643" s="43">
        <v>4384</v>
      </c>
      <c r="C643" s="43" t="s">
        <v>37</v>
      </c>
      <c r="D643" s="44" t="s">
        <v>1322</v>
      </c>
      <c r="E643" s="43" t="s">
        <v>13</v>
      </c>
      <c r="F643" s="43">
        <v>250</v>
      </c>
      <c r="G643" s="45">
        <v>0</v>
      </c>
      <c r="H643" s="45">
        <f t="shared" si="47"/>
        <v>0</v>
      </c>
      <c r="I643" s="45">
        <f t="shared" si="48"/>
        <v>0</v>
      </c>
      <c r="J643" s="47">
        <f t="shared" si="49"/>
        <v>0</v>
      </c>
      <c r="K643" s="46" t="e">
        <f t="shared" si="46"/>
        <v>#DIV/0!</v>
      </c>
      <c r="N643" s="10"/>
      <c r="P643" s="9">
        <v>25</v>
      </c>
    </row>
    <row r="644" spans="1:16" ht="42.75" customHeight="1" x14ac:dyDescent="0.2">
      <c r="A644" s="42" t="s">
        <v>1323</v>
      </c>
      <c r="B644" s="43">
        <v>4305</v>
      </c>
      <c r="C644" s="43" t="s">
        <v>37</v>
      </c>
      <c r="D644" s="44" t="s">
        <v>1324</v>
      </c>
      <c r="E644" s="43" t="s">
        <v>13</v>
      </c>
      <c r="F644" s="43">
        <v>500</v>
      </c>
      <c r="G644" s="45">
        <v>0</v>
      </c>
      <c r="H644" s="45">
        <f t="shared" si="47"/>
        <v>0</v>
      </c>
      <c r="I644" s="45">
        <f t="shared" si="48"/>
        <v>0</v>
      </c>
      <c r="J644" s="47">
        <f t="shared" si="49"/>
        <v>0</v>
      </c>
      <c r="K644" s="46" t="e">
        <f t="shared" si="46"/>
        <v>#DIV/0!</v>
      </c>
      <c r="N644" s="10"/>
      <c r="P644" s="9">
        <v>50</v>
      </c>
    </row>
    <row r="645" spans="1:16" ht="42.75" customHeight="1" x14ac:dyDescent="0.2">
      <c r="A645" s="42" t="s">
        <v>1325</v>
      </c>
      <c r="B645" s="43">
        <v>20078</v>
      </c>
      <c r="C645" s="43" t="s">
        <v>37</v>
      </c>
      <c r="D645" s="44" t="s">
        <v>1326</v>
      </c>
      <c r="E645" s="43" t="s">
        <v>13</v>
      </c>
      <c r="F645" s="43">
        <v>200</v>
      </c>
      <c r="G645" s="45">
        <v>0</v>
      </c>
      <c r="H645" s="45">
        <f t="shared" si="47"/>
        <v>0</v>
      </c>
      <c r="I645" s="45">
        <f t="shared" si="48"/>
        <v>0</v>
      </c>
      <c r="J645" s="47">
        <f t="shared" si="49"/>
        <v>0</v>
      </c>
      <c r="K645" s="46" t="e">
        <f t="shared" si="46"/>
        <v>#DIV/0!</v>
      </c>
      <c r="N645" s="10"/>
      <c r="P645" s="9">
        <v>50</v>
      </c>
    </row>
    <row r="646" spans="1:16" ht="42.75" customHeight="1" x14ac:dyDescent="0.2">
      <c r="A646" s="42" t="s">
        <v>1327</v>
      </c>
      <c r="B646" s="43">
        <v>4720</v>
      </c>
      <c r="C646" s="43" t="s">
        <v>37</v>
      </c>
      <c r="D646" s="44" t="s">
        <v>1328</v>
      </c>
      <c r="E646" s="43" t="s">
        <v>1047</v>
      </c>
      <c r="F646" s="43">
        <v>48</v>
      </c>
      <c r="G646" s="45">
        <v>0</v>
      </c>
      <c r="H646" s="45">
        <f t="shared" si="47"/>
        <v>0</v>
      </c>
      <c r="I646" s="45">
        <f t="shared" si="48"/>
        <v>0</v>
      </c>
      <c r="J646" s="47">
        <f t="shared" si="49"/>
        <v>0</v>
      </c>
      <c r="K646" s="46" t="e">
        <f t="shared" si="46"/>
        <v>#DIV/0!</v>
      </c>
      <c r="N646" s="10"/>
      <c r="P646" s="9">
        <v>100</v>
      </c>
    </row>
    <row r="647" spans="1:16" ht="33" customHeight="1" x14ac:dyDescent="0.2">
      <c r="A647" s="42" t="s">
        <v>1329</v>
      </c>
      <c r="B647" s="43">
        <v>4721</v>
      </c>
      <c r="C647" s="43" t="s">
        <v>37</v>
      </c>
      <c r="D647" s="44" t="s">
        <v>1330</v>
      </c>
      <c r="E647" s="43" t="s">
        <v>1047</v>
      </c>
      <c r="F647" s="43">
        <v>48</v>
      </c>
      <c r="G647" s="45">
        <v>0</v>
      </c>
      <c r="H647" s="45">
        <f t="shared" si="47"/>
        <v>0</v>
      </c>
      <c r="I647" s="45">
        <f t="shared" si="48"/>
        <v>0</v>
      </c>
      <c r="J647" s="47">
        <f t="shared" si="49"/>
        <v>0</v>
      </c>
      <c r="K647" s="46" t="e">
        <f t="shared" si="46"/>
        <v>#DIV/0!</v>
      </c>
      <c r="N647" s="10"/>
      <c r="P647" s="9">
        <v>100</v>
      </c>
    </row>
    <row r="648" spans="1:16" ht="33" customHeight="1" x14ac:dyDescent="0.2">
      <c r="A648" s="42" t="s">
        <v>1331</v>
      </c>
      <c r="B648" s="43">
        <v>4718</v>
      </c>
      <c r="C648" s="43" t="s">
        <v>37</v>
      </c>
      <c r="D648" s="44" t="s">
        <v>1332</v>
      </c>
      <c r="E648" s="43" t="s">
        <v>1047</v>
      </c>
      <c r="F648" s="43">
        <v>48</v>
      </c>
      <c r="G648" s="45">
        <v>0</v>
      </c>
      <c r="H648" s="45">
        <f t="shared" si="47"/>
        <v>0</v>
      </c>
      <c r="I648" s="45">
        <f t="shared" si="48"/>
        <v>0</v>
      </c>
      <c r="J648" s="47">
        <f t="shared" si="49"/>
        <v>0</v>
      </c>
      <c r="K648" s="46" t="e">
        <f t="shared" si="46"/>
        <v>#DIV/0!</v>
      </c>
      <c r="N648" s="10"/>
      <c r="P648" s="9">
        <v>100</v>
      </c>
    </row>
    <row r="649" spans="1:16" ht="33" customHeight="1" x14ac:dyDescent="0.2">
      <c r="A649" s="42" t="s">
        <v>1333</v>
      </c>
      <c r="B649" s="43">
        <v>4722</v>
      </c>
      <c r="C649" s="43" t="s">
        <v>37</v>
      </c>
      <c r="D649" s="44" t="s">
        <v>1334</v>
      </c>
      <c r="E649" s="43" t="s">
        <v>1047</v>
      </c>
      <c r="F649" s="43">
        <v>48</v>
      </c>
      <c r="G649" s="45">
        <v>0</v>
      </c>
      <c r="H649" s="45">
        <f t="shared" si="47"/>
        <v>0</v>
      </c>
      <c r="I649" s="45">
        <f t="shared" si="48"/>
        <v>0</v>
      </c>
      <c r="J649" s="47">
        <f t="shared" si="49"/>
        <v>0</v>
      </c>
      <c r="K649" s="46" t="e">
        <f t="shared" si="46"/>
        <v>#DIV/0!</v>
      </c>
      <c r="N649" s="10"/>
      <c r="P649" s="9">
        <v>100</v>
      </c>
    </row>
    <row r="650" spans="1:16" ht="33" customHeight="1" x14ac:dyDescent="0.2">
      <c r="A650" s="42" t="s">
        <v>1335</v>
      </c>
      <c r="B650" s="43">
        <v>4723</v>
      </c>
      <c r="C650" s="43" t="s">
        <v>37</v>
      </c>
      <c r="D650" s="44" t="s">
        <v>1336</v>
      </c>
      <c r="E650" s="43" t="s">
        <v>1047</v>
      </c>
      <c r="F650" s="43">
        <v>48</v>
      </c>
      <c r="G650" s="45">
        <v>0</v>
      </c>
      <c r="H650" s="45">
        <f t="shared" si="47"/>
        <v>0</v>
      </c>
      <c r="I650" s="45">
        <f t="shared" si="48"/>
        <v>0</v>
      </c>
      <c r="J650" s="47">
        <f t="shared" si="49"/>
        <v>0</v>
      </c>
      <c r="K650" s="46" t="e">
        <f t="shared" si="46"/>
        <v>#DIV/0!</v>
      </c>
      <c r="N650" s="10"/>
      <c r="P650" s="9">
        <v>10</v>
      </c>
    </row>
    <row r="651" spans="1:16" ht="33" customHeight="1" x14ac:dyDescent="0.2">
      <c r="A651" s="42" t="s">
        <v>1337</v>
      </c>
      <c r="B651" s="43">
        <v>4727</v>
      </c>
      <c r="C651" s="43" t="s">
        <v>37</v>
      </c>
      <c r="D651" s="44" t="s">
        <v>1338</v>
      </c>
      <c r="E651" s="43" t="s">
        <v>1047</v>
      </c>
      <c r="F651" s="43">
        <v>48</v>
      </c>
      <c r="G651" s="45">
        <v>0</v>
      </c>
      <c r="H651" s="45">
        <f t="shared" si="47"/>
        <v>0</v>
      </c>
      <c r="I651" s="45">
        <f t="shared" si="48"/>
        <v>0</v>
      </c>
      <c r="J651" s="47">
        <f t="shared" si="49"/>
        <v>0</v>
      </c>
      <c r="K651" s="46" t="e">
        <f t="shared" si="46"/>
        <v>#DIV/0!</v>
      </c>
      <c r="N651" s="10"/>
      <c r="P651" s="9">
        <v>10</v>
      </c>
    </row>
    <row r="652" spans="1:16" ht="44.25" customHeight="1" x14ac:dyDescent="0.2">
      <c r="A652" s="42" t="s">
        <v>1339</v>
      </c>
      <c r="B652" s="43">
        <v>4748</v>
      </c>
      <c r="C652" s="43" t="s">
        <v>37</v>
      </c>
      <c r="D652" s="44" t="s">
        <v>1340</v>
      </c>
      <c r="E652" s="43" t="s">
        <v>1047</v>
      </c>
      <c r="F652" s="43">
        <v>48</v>
      </c>
      <c r="G652" s="45">
        <v>0</v>
      </c>
      <c r="H652" s="45">
        <f t="shared" si="47"/>
        <v>0</v>
      </c>
      <c r="I652" s="45">
        <f t="shared" si="48"/>
        <v>0</v>
      </c>
      <c r="J652" s="47">
        <f t="shared" si="49"/>
        <v>0</v>
      </c>
      <c r="K652" s="46" t="e">
        <f t="shared" si="46"/>
        <v>#DIV/0!</v>
      </c>
      <c r="N652" s="10"/>
      <c r="P652" s="9">
        <v>10</v>
      </c>
    </row>
    <row r="653" spans="1:16" ht="44.25" customHeight="1" x14ac:dyDescent="0.2">
      <c r="A653" s="42" t="s">
        <v>1341</v>
      </c>
      <c r="B653" s="43">
        <v>4730</v>
      </c>
      <c r="C653" s="43" t="s">
        <v>37</v>
      </c>
      <c r="D653" s="44" t="s">
        <v>1342</v>
      </c>
      <c r="E653" s="43" t="s">
        <v>1047</v>
      </c>
      <c r="F653" s="43">
        <v>48</v>
      </c>
      <c r="G653" s="45">
        <v>0</v>
      </c>
      <c r="H653" s="45">
        <f t="shared" si="47"/>
        <v>0</v>
      </c>
      <c r="I653" s="45">
        <f t="shared" si="48"/>
        <v>0</v>
      </c>
      <c r="J653" s="47">
        <f t="shared" si="49"/>
        <v>0</v>
      </c>
      <c r="K653" s="46" t="e">
        <f t="shared" ref="K653:K716" si="50">J653/$J$1528</f>
        <v>#DIV/0!</v>
      </c>
      <c r="N653" s="10"/>
      <c r="P653" s="9">
        <v>10</v>
      </c>
    </row>
    <row r="654" spans="1:16" ht="36.75" customHeight="1" x14ac:dyDescent="0.2">
      <c r="A654" s="42" t="s">
        <v>1343</v>
      </c>
      <c r="B654" s="43">
        <v>4708</v>
      </c>
      <c r="C654" s="43" t="s">
        <v>37</v>
      </c>
      <c r="D654" s="44" t="s">
        <v>1344</v>
      </c>
      <c r="E654" s="43" t="s">
        <v>220</v>
      </c>
      <c r="F654" s="43">
        <v>30</v>
      </c>
      <c r="G654" s="45">
        <v>0</v>
      </c>
      <c r="H654" s="45">
        <f t="shared" ref="H654:H717" si="51">TRUNC(G654*$J$7+G654,2)</f>
        <v>0</v>
      </c>
      <c r="I654" s="45">
        <f t="shared" si="48"/>
        <v>0</v>
      </c>
      <c r="J654" s="47">
        <f t="shared" si="49"/>
        <v>0</v>
      </c>
      <c r="K654" s="46" t="e">
        <f t="shared" si="50"/>
        <v>#DIV/0!</v>
      </c>
      <c r="N654" s="10"/>
      <c r="P654" s="9">
        <v>10</v>
      </c>
    </row>
    <row r="655" spans="1:16" ht="36.75" customHeight="1" x14ac:dyDescent="0.2">
      <c r="A655" s="42" t="s">
        <v>1345</v>
      </c>
      <c r="B655" s="43">
        <v>11442</v>
      </c>
      <c r="C655" s="43" t="s">
        <v>78</v>
      </c>
      <c r="D655" s="44" t="s">
        <v>1346</v>
      </c>
      <c r="E655" s="43" t="s">
        <v>13</v>
      </c>
      <c r="F655" s="43">
        <v>100</v>
      </c>
      <c r="G655" s="45">
        <v>0</v>
      </c>
      <c r="H655" s="45">
        <f t="shared" si="51"/>
        <v>0</v>
      </c>
      <c r="I655" s="45">
        <f t="shared" si="48"/>
        <v>0</v>
      </c>
      <c r="J655" s="47">
        <f t="shared" si="49"/>
        <v>0</v>
      </c>
      <c r="K655" s="46" t="e">
        <f t="shared" si="50"/>
        <v>#DIV/0!</v>
      </c>
      <c r="N655" s="10"/>
      <c r="P655" s="9">
        <v>10</v>
      </c>
    </row>
    <row r="656" spans="1:16" ht="36.75" customHeight="1" x14ac:dyDescent="0.2">
      <c r="A656" s="42" t="s">
        <v>1347</v>
      </c>
      <c r="B656" s="43">
        <v>11443</v>
      </c>
      <c r="C656" s="43" t="s">
        <v>78</v>
      </c>
      <c r="D656" s="44" t="s">
        <v>1348</v>
      </c>
      <c r="E656" s="43" t="s">
        <v>13</v>
      </c>
      <c r="F656" s="43">
        <v>100</v>
      </c>
      <c r="G656" s="45">
        <v>0</v>
      </c>
      <c r="H656" s="45">
        <f t="shared" si="51"/>
        <v>0</v>
      </c>
      <c r="I656" s="45">
        <f t="shared" si="48"/>
        <v>0</v>
      </c>
      <c r="J656" s="47">
        <f t="shared" si="49"/>
        <v>0</v>
      </c>
      <c r="K656" s="46" t="e">
        <f t="shared" si="50"/>
        <v>#DIV/0!</v>
      </c>
      <c r="N656" s="10"/>
      <c r="P656" s="9">
        <v>10</v>
      </c>
    </row>
    <row r="657" spans="1:16" ht="35.25" customHeight="1" x14ac:dyDescent="0.2">
      <c r="A657" s="42" t="s">
        <v>1349</v>
      </c>
      <c r="B657" s="43">
        <v>38386</v>
      </c>
      <c r="C657" s="43" t="s">
        <v>37</v>
      </c>
      <c r="D657" s="44" t="s">
        <v>1350</v>
      </c>
      <c r="E657" s="43" t="s">
        <v>13</v>
      </c>
      <c r="F657" s="43">
        <v>100</v>
      </c>
      <c r="G657" s="45">
        <v>0</v>
      </c>
      <c r="H657" s="45">
        <f t="shared" si="51"/>
        <v>0</v>
      </c>
      <c r="I657" s="45">
        <f t="shared" si="48"/>
        <v>0</v>
      </c>
      <c r="J657" s="47">
        <f t="shared" si="49"/>
        <v>0</v>
      </c>
      <c r="K657" s="46" t="e">
        <f t="shared" si="50"/>
        <v>#DIV/0!</v>
      </c>
      <c r="N657" s="10"/>
      <c r="P657" s="9">
        <v>30</v>
      </c>
    </row>
    <row r="658" spans="1:16" ht="35.25" customHeight="1" x14ac:dyDescent="0.2">
      <c r="A658" s="42" t="s">
        <v>1351</v>
      </c>
      <c r="B658" s="43">
        <v>4796</v>
      </c>
      <c r="C658" s="43" t="s">
        <v>37</v>
      </c>
      <c r="D658" s="44" t="s">
        <v>1352</v>
      </c>
      <c r="E658" s="43" t="s">
        <v>220</v>
      </c>
      <c r="F658" s="43">
        <v>25</v>
      </c>
      <c r="G658" s="45">
        <v>0</v>
      </c>
      <c r="H658" s="45">
        <f t="shared" si="51"/>
        <v>0</v>
      </c>
      <c r="I658" s="45">
        <f t="shared" si="48"/>
        <v>0</v>
      </c>
      <c r="J658" s="47">
        <f t="shared" si="49"/>
        <v>0</v>
      </c>
      <c r="K658" s="46" t="e">
        <f t="shared" si="50"/>
        <v>#DIV/0!</v>
      </c>
      <c r="N658" s="10"/>
      <c r="P658" s="9">
        <v>500</v>
      </c>
    </row>
    <row r="659" spans="1:16" ht="35.25" customHeight="1" x14ac:dyDescent="0.2">
      <c r="A659" s="42" t="s">
        <v>1353</v>
      </c>
      <c r="B659" s="43">
        <v>10842</v>
      </c>
      <c r="C659" s="43" t="s">
        <v>37</v>
      </c>
      <c r="D659" s="44" t="s">
        <v>1354</v>
      </c>
      <c r="E659" s="43" t="s">
        <v>220</v>
      </c>
      <c r="F659" s="43">
        <v>25</v>
      </c>
      <c r="G659" s="45">
        <v>0</v>
      </c>
      <c r="H659" s="45">
        <f t="shared" si="51"/>
        <v>0</v>
      </c>
      <c r="I659" s="45">
        <f t="shared" si="48"/>
        <v>0</v>
      </c>
      <c r="J659" s="47">
        <f t="shared" si="49"/>
        <v>0</v>
      </c>
      <c r="K659" s="46" t="e">
        <f t="shared" si="50"/>
        <v>#DIV/0!</v>
      </c>
      <c r="N659" s="10"/>
      <c r="P659" s="9">
        <v>25</v>
      </c>
    </row>
    <row r="660" spans="1:16" ht="35.25" customHeight="1" x14ac:dyDescent="0.2">
      <c r="A660" s="42" t="s">
        <v>1355</v>
      </c>
      <c r="B660" s="43">
        <v>38181</v>
      </c>
      <c r="C660" s="43" t="s">
        <v>37</v>
      </c>
      <c r="D660" s="44" t="s">
        <v>1356</v>
      </c>
      <c r="E660" s="43" t="s">
        <v>220</v>
      </c>
      <c r="F660" s="43">
        <v>100</v>
      </c>
      <c r="G660" s="45">
        <v>0</v>
      </c>
      <c r="H660" s="45">
        <f t="shared" si="51"/>
        <v>0</v>
      </c>
      <c r="I660" s="45">
        <f t="shared" si="48"/>
        <v>0</v>
      </c>
      <c r="J660" s="47">
        <f t="shared" si="49"/>
        <v>0</v>
      </c>
      <c r="K660" s="46" t="e">
        <f t="shared" si="50"/>
        <v>#DIV/0!</v>
      </c>
      <c r="N660" s="10"/>
      <c r="P660" s="9">
        <v>1000</v>
      </c>
    </row>
    <row r="661" spans="1:16" ht="35.25" customHeight="1" x14ac:dyDescent="0.2">
      <c r="A661" s="42" t="s">
        <v>1357</v>
      </c>
      <c r="B661" s="43">
        <v>38182</v>
      </c>
      <c r="C661" s="43" t="s">
        <v>37</v>
      </c>
      <c r="D661" s="44" t="s">
        <v>1358</v>
      </c>
      <c r="E661" s="43" t="s">
        <v>220</v>
      </c>
      <c r="F661" s="43">
        <v>100</v>
      </c>
      <c r="G661" s="45">
        <v>0</v>
      </c>
      <c r="H661" s="45">
        <f t="shared" si="51"/>
        <v>0</v>
      </c>
      <c r="I661" s="45">
        <f t="shared" si="48"/>
        <v>0</v>
      </c>
      <c r="J661" s="47">
        <f t="shared" si="49"/>
        <v>0</v>
      </c>
      <c r="K661" s="46" t="e">
        <f t="shared" si="50"/>
        <v>#DIV/0!</v>
      </c>
      <c r="N661" s="10"/>
      <c r="P661" s="9">
        <v>30</v>
      </c>
    </row>
    <row r="662" spans="1:16" ht="50.25" customHeight="1" x14ac:dyDescent="0.2">
      <c r="A662" s="42" t="s">
        <v>1359</v>
      </c>
      <c r="B662" s="43">
        <v>44541</v>
      </c>
      <c r="C662" s="43" t="s">
        <v>37</v>
      </c>
      <c r="D662" s="44" t="s">
        <v>1360</v>
      </c>
      <c r="E662" s="43" t="s">
        <v>220</v>
      </c>
      <c r="F662" s="43">
        <v>50</v>
      </c>
      <c r="G662" s="45">
        <v>0</v>
      </c>
      <c r="H662" s="45">
        <f t="shared" si="51"/>
        <v>0</v>
      </c>
      <c r="I662" s="45">
        <f t="shared" si="48"/>
        <v>0</v>
      </c>
      <c r="J662" s="47">
        <f t="shared" si="49"/>
        <v>0</v>
      </c>
      <c r="K662" s="46" t="e">
        <f t="shared" si="50"/>
        <v>#DIV/0!</v>
      </c>
      <c r="N662" s="10"/>
      <c r="P662" s="9">
        <v>150</v>
      </c>
    </row>
    <row r="663" spans="1:16" ht="31.5" customHeight="1" x14ac:dyDescent="0.2">
      <c r="A663" s="42" t="s">
        <v>1361</v>
      </c>
      <c r="B663" s="43">
        <v>39412</v>
      </c>
      <c r="C663" s="43" t="s">
        <v>37</v>
      </c>
      <c r="D663" s="44" t="s">
        <v>1362</v>
      </c>
      <c r="E663" s="43" t="s">
        <v>220</v>
      </c>
      <c r="F663" s="43">
        <v>200</v>
      </c>
      <c r="G663" s="45">
        <v>0</v>
      </c>
      <c r="H663" s="45">
        <f t="shared" si="51"/>
        <v>0</v>
      </c>
      <c r="I663" s="45">
        <f t="shared" si="48"/>
        <v>0</v>
      </c>
      <c r="J663" s="47">
        <f t="shared" si="49"/>
        <v>0</v>
      </c>
      <c r="K663" s="46" t="e">
        <f t="shared" si="50"/>
        <v>#DIV/0!</v>
      </c>
      <c r="N663" s="10"/>
      <c r="P663" s="9">
        <v>150</v>
      </c>
    </row>
    <row r="664" spans="1:16" ht="24" customHeight="1" x14ac:dyDescent="0.2">
      <c r="A664" s="42" t="s">
        <v>1363</v>
      </c>
      <c r="B664" s="43">
        <v>11117</v>
      </c>
      <c r="C664" s="43" t="s">
        <v>78</v>
      </c>
      <c r="D664" s="44" t="s">
        <v>1364</v>
      </c>
      <c r="E664" s="43" t="s">
        <v>220</v>
      </c>
      <c r="F664" s="43">
        <v>100</v>
      </c>
      <c r="G664" s="45">
        <v>0</v>
      </c>
      <c r="H664" s="45">
        <f t="shared" si="51"/>
        <v>0</v>
      </c>
      <c r="I664" s="45">
        <f t="shared" si="48"/>
        <v>0</v>
      </c>
      <c r="J664" s="47">
        <f t="shared" si="49"/>
        <v>0</v>
      </c>
      <c r="K664" s="46" t="e">
        <f t="shared" si="50"/>
        <v>#DIV/0!</v>
      </c>
      <c r="N664" s="10"/>
      <c r="P664" s="9">
        <v>150</v>
      </c>
    </row>
    <row r="665" spans="1:16" ht="33.75" customHeight="1" x14ac:dyDescent="0.2">
      <c r="A665" s="42" t="s">
        <v>1365</v>
      </c>
      <c r="B665" s="43">
        <v>1773</v>
      </c>
      <c r="C665" s="43" t="s">
        <v>78</v>
      </c>
      <c r="D665" s="44" t="s">
        <v>1366</v>
      </c>
      <c r="E665" s="43" t="s">
        <v>220</v>
      </c>
      <c r="F665" s="43">
        <v>100</v>
      </c>
      <c r="G665" s="45">
        <v>0</v>
      </c>
      <c r="H665" s="45">
        <f t="shared" si="51"/>
        <v>0</v>
      </c>
      <c r="I665" s="45">
        <f t="shared" si="48"/>
        <v>0</v>
      </c>
      <c r="J665" s="47">
        <f t="shared" si="49"/>
        <v>0</v>
      </c>
      <c r="K665" s="46" t="e">
        <f t="shared" si="50"/>
        <v>#DIV/0!</v>
      </c>
      <c r="N665" s="10"/>
      <c r="P665" s="9">
        <v>250</v>
      </c>
    </row>
    <row r="666" spans="1:16" ht="33.75" customHeight="1" x14ac:dyDescent="0.2">
      <c r="A666" s="42" t="s">
        <v>1367</v>
      </c>
      <c r="B666" s="43">
        <v>11116</v>
      </c>
      <c r="C666" s="43" t="s">
        <v>78</v>
      </c>
      <c r="D666" s="44" t="s">
        <v>1368</v>
      </c>
      <c r="E666" s="43" t="s">
        <v>220</v>
      </c>
      <c r="F666" s="43">
        <v>100</v>
      </c>
      <c r="G666" s="45">
        <v>0</v>
      </c>
      <c r="H666" s="45">
        <f t="shared" si="51"/>
        <v>0</v>
      </c>
      <c r="I666" s="45">
        <f t="shared" si="48"/>
        <v>0</v>
      </c>
      <c r="J666" s="47">
        <f t="shared" si="49"/>
        <v>0</v>
      </c>
      <c r="K666" s="46" t="e">
        <f t="shared" si="50"/>
        <v>#DIV/0!</v>
      </c>
      <c r="N666" s="10"/>
      <c r="P666" s="9">
        <v>50</v>
      </c>
    </row>
    <row r="667" spans="1:16" ht="33.75" customHeight="1" x14ac:dyDescent="0.2">
      <c r="A667" s="42" t="s">
        <v>1369</v>
      </c>
      <c r="B667" s="43">
        <v>13527</v>
      </c>
      <c r="C667" s="43" t="s">
        <v>78</v>
      </c>
      <c r="D667" s="44" t="s">
        <v>1370</v>
      </c>
      <c r="E667" s="43" t="s">
        <v>13</v>
      </c>
      <c r="F667" s="43">
        <v>100</v>
      </c>
      <c r="G667" s="45">
        <v>0</v>
      </c>
      <c r="H667" s="45">
        <f t="shared" si="51"/>
        <v>0</v>
      </c>
      <c r="I667" s="45">
        <f t="shared" si="48"/>
        <v>0</v>
      </c>
      <c r="J667" s="47">
        <f t="shared" si="49"/>
        <v>0</v>
      </c>
      <c r="K667" s="46" t="e">
        <f t="shared" si="50"/>
        <v>#DIV/0!</v>
      </c>
      <c r="N667" s="10"/>
      <c r="P667" s="9">
        <v>50</v>
      </c>
    </row>
    <row r="668" spans="1:16" ht="49.5" customHeight="1" x14ac:dyDescent="0.2">
      <c r="A668" s="42" t="s">
        <v>1371</v>
      </c>
      <c r="B668" s="43">
        <v>10553</v>
      </c>
      <c r="C668" s="43" t="s">
        <v>37</v>
      </c>
      <c r="D668" s="44" t="s">
        <v>1372</v>
      </c>
      <c r="E668" s="43" t="s">
        <v>13</v>
      </c>
      <c r="F668" s="43">
        <v>50</v>
      </c>
      <c r="G668" s="45">
        <v>0</v>
      </c>
      <c r="H668" s="45">
        <f t="shared" si="51"/>
        <v>0</v>
      </c>
      <c r="I668" s="45">
        <f t="shared" si="48"/>
        <v>0</v>
      </c>
      <c r="J668" s="47">
        <f t="shared" si="49"/>
        <v>0</v>
      </c>
      <c r="K668" s="46" t="e">
        <f t="shared" si="50"/>
        <v>#DIV/0!</v>
      </c>
      <c r="N668" s="10"/>
      <c r="P668" s="9">
        <v>250</v>
      </c>
    </row>
    <row r="669" spans="1:16" ht="49.5" customHeight="1" x14ac:dyDescent="0.2">
      <c r="A669" s="42" t="s">
        <v>1373</v>
      </c>
      <c r="B669" s="43">
        <v>10554</v>
      </c>
      <c r="C669" s="43" t="s">
        <v>37</v>
      </c>
      <c r="D669" s="44" t="s">
        <v>1374</v>
      </c>
      <c r="E669" s="43" t="s">
        <v>13</v>
      </c>
      <c r="F669" s="43">
        <v>50</v>
      </c>
      <c r="G669" s="45">
        <v>0</v>
      </c>
      <c r="H669" s="45">
        <f t="shared" si="51"/>
        <v>0</v>
      </c>
      <c r="I669" s="45">
        <f t="shared" si="48"/>
        <v>0</v>
      </c>
      <c r="J669" s="47">
        <f t="shared" si="49"/>
        <v>0</v>
      </c>
      <c r="K669" s="46" t="e">
        <f t="shared" si="50"/>
        <v>#DIV/0!</v>
      </c>
      <c r="N669" s="10"/>
      <c r="P669" s="9">
        <v>250</v>
      </c>
    </row>
    <row r="670" spans="1:16" ht="49.5" customHeight="1" x14ac:dyDescent="0.2">
      <c r="A670" s="42" t="s">
        <v>1375</v>
      </c>
      <c r="B670" s="43">
        <v>10555</v>
      </c>
      <c r="C670" s="43" t="s">
        <v>37</v>
      </c>
      <c r="D670" s="44" t="s">
        <v>1376</v>
      </c>
      <c r="E670" s="43" t="s">
        <v>13</v>
      </c>
      <c r="F670" s="43">
        <v>50</v>
      </c>
      <c r="G670" s="45">
        <v>0</v>
      </c>
      <c r="H670" s="45">
        <f t="shared" si="51"/>
        <v>0</v>
      </c>
      <c r="I670" s="45">
        <f t="shared" si="48"/>
        <v>0</v>
      </c>
      <c r="J670" s="47">
        <f t="shared" si="49"/>
        <v>0</v>
      </c>
      <c r="K670" s="46" t="e">
        <f t="shared" si="50"/>
        <v>#DIV/0!</v>
      </c>
      <c r="N670" s="10"/>
      <c r="P670" s="9">
        <v>250</v>
      </c>
    </row>
    <row r="671" spans="1:16" ht="49.5" customHeight="1" x14ac:dyDescent="0.2">
      <c r="A671" s="42" t="s">
        <v>1377</v>
      </c>
      <c r="B671" s="43">
        <v>10556</v>
      </c>
      <c r="C671" s="43" t="s">
        <v>37</v>
      </c>
      <c r="D671" s="44" t="s">
        <v>1378</v>
      </c>
      <c r="E671" s="43" t="s">
        <v>13</v>
      </c>
      <c r="F671" s="43">
        <v>25</v>
      </c>
      <c r="G671" s="45">
        <v>0</v>
      </c>
      <c r="H671" s="45">
        <f t="shared" si="51"/>
        <v>0</v>
      </c>
      <c r="I671" s="45">
        <f t="shared" si="48"/>
        <v>0</v>
      </c>
      <c r="J671" s="47">
        <f t="shared" si="49"/>
        <v>0</v>
      </c>
      <c r="K671" s="46" t="e">
        <f t="shared" si="50"/>
        <v>#DIV/0!</v>
      </c>
      <c r="N671" s="10"/>
      <c r="P671" s="9">
        <v>500</v>
      </c>
    </row>
    <row r="672" spans="1:16" ht="33" customHeight="1" x14ac:dyDescent="0.2">
      <c r="A672" s="42" t="s">
        <v>1379</v>
      </c>
      <c r="B672" s="43">
        <v>11844</v>
      </c>
      <c r="C672" s="43" t="s">
        <v>37</v>
      </c>
      <c r="D672" s="44" t="s">
        <v>1380</v>
      </c>
      <c r="E672" s="43" t="s">
        <v>72</v>
      </c>
      <c r="F672" s="43">
        <v>50</v>
      </c>
      <c r="G672" s="45">
        <v>0</v>
      </c>
      <c r="H672" s="45">
        <f t="shared" si="51"/>
        <v>0</v>
      </c>
      <c r="I672" s="45">
        <f t="shared" si="48"/>
        <v>0</v>
      </c>
      <c r="J672" s="47">
        <f t="shared" si="49"/>
        <v>0</v>
      </c>
      <c r="K672" s="46" t="e">
        <f t="shared" si="50"/>
        <v>#DIV/0!</v>
      </c>
      <c r="N672" s="10"/>
      <c r="P672" s="9">
        <v>10</v>
      </c>
    </row>
    <row r="673" spans="1:16" ht="38.25" customHeight="1" x14ac:dyDescent="0.2">
      <c r="A673" s="42" t="s">
        <v>1381</v>
      </c>
      <c r="B673" s="43">
        <v>35273</v>
      </c>
      <c r="C673" s="43" t="s">
        <v>37</v>
      </c>
      <c r="D673" s="57" t="s">
        <v>1382</v>
      </c>
      <c r="E673" s="43" t="s">
        <v>72</v>
      </c>
      <c r="F673" s="43">
        <v>50</v>
      </c>
      <c r="G673" s="45">
        <v>0</v>
      </c>
      <c r="H673" s="45">
        <f t="shared" si="51"/>
        <v>0</v>
      </c>
      <c r="I673" s="45">
        <f t="shared" si="48"/>
        <v>0</v>
      </c>
      <c r="J673" s="47">
        <f t="shared" si="49"/>
        <v>0</v>
      </c>
      <c r="K673" s="46" t="e">
        <f t="shared" si="50"/>
        <v>#DIV/0!</v>
      </c>
      <c r="N673" s="10"/>
      <c r="P673" s="9">
        <v>150</v>
      </c>
    </row>
    <row r="674" spans="1:16" ht="26.25" customHeight="1" x14ac:dyDescent="0.2">
      <c r="A674" s="42" t="s">
        <v>1383</v>
      </c>
      <c r="B674" s="43">
        <v>5074</v>
      </c>
      <c r="C674" s="43" t="s">
        <v>37</v>
      </c>
      <c r="D674" s="44" t="s">
        <v>1384</v>
      </c>
      <c r="E674" s="43" t="s">
        <v>43</v>
      </c>
      <c r="F674" s="43">
        <v>100</v>
      </c>
      <c r="G674" s="45">
        <v>0</v>
      </c>
      <c r="H674" s="45">
        <f t="shared" si="51"/>
        <v>0</v>
      </c>
      <c r="I674" s="45">
        <f t="shared" si="48"/>
        <v>0</v>
      </c>
      <c r="J674" s="47">
        <f t="shared" si="49"/>
        <v>0</v>
      </c>
      <c r="K674" s="46" t="e">
        <f t="shared" si="50"/>
        <v>#DIV/0!</v>
      </c>
      <c r="N674" s="10"/>
      <c r="P674" s="9">
        <v>150</v>
      </c>
    </row>
    <row r="675" spans="1:16" ht="26.25" customHeight="1" x14ac:dyDescent="0.2">
      <c r="A675" s="42" t="s">
        <v>1385</v>
      </c>
      <c r="B675" s="43">
        <v>5067</v>
      </c>
      <c r="C675" s="43" t="s">
        <v>37</v>
      </c>
      <c r="D675" s="44" t="s">
        <v>1386</v>
      </c>
      <c r="E675" s="43" t="s">
        <v>43</v>
      </c>
      <c r="F675" s="43">
        <v>100</v>
      </c>
      <c r="G675" s="45">
        <v>0</v>
      </c>
      <c r="H675" s="45">
        <f t="shared" si="51"/>
        <v>0</v>
      </c>
      <c r="I675" s="45">
        <f t="shared" si="48"/>
        <v>0</v>
      </c>
      <c r="J675" s="47">
        <f t="shared" si="49"/>
        <v>0</v>
      </c>
      <c r="K675" s="46" t="e">
        <f t="shared" si="50"/>
        <v>#DIV/0!</v>
      </c>
      <c r="N675" s="10"/>
      <c r="P675" s="9">
        <v>50</v>
      </c>
    </row>
    <row r="676" spans="1:16" ht="26.25" customHeight="1" x14ac:dyDescent="0.2">
      <c r="A676" s="42" t="s">
        <v>1387</v>
      </c>
      <c r="B676" s="43">
        <v>5061</v>
      </c>
      <c r="C676" s="43" t="s">
        <v>37</v>
      </c>
      <c r="D676" s="44" t="s">
        <v>1388</v>
      </c>
      <c r="E676" s="43" t="s">
        <v>43</v>
      </c>
      <c r="F676" s="43">
        <v>100</v>
      </c>
      <c r="G676" s="45">
        <v>0</v>
      </c>
      <c r="H676" s="45">
        <f t="shared" si="51"/>
        <v>0</v>
      </c>
      <c r="I676" s="45">
        <f t="shared" si="48"/>
        <v>0</v>
      </c>
      <c r="J676" s="47">
        <f t="shared" si="49"/>
        <v>0</v>
      </c>
      <c r="K676" s="46" t="e">
        <f t="shared" si="50"/>
        <v>#DIV/0!</v>
      </c>
      <c r="N676" s="10"/>
      <c r="P676" s="9">
        <v>250</v>
      </c>
    </row>
    <row r="677" spans="1:16" ht="26.25" customHeight="1" x14ac:dyDescent="0.2">
      <c r="A677" s="42" t="s">
        <v>1389</v>
      </c>
      <c r="B677" s="43">
        <v>44072</v>
      </c>
      <c r="C677" s="43" t="s">
        <v>37</v>
      </c>
      <c r="D677" s="44" t="s">
        <v>1390</v>
      </c>
      <c r="E677" s="43" t="s">
        <v>239</v>
      </c>
      <c r="F677" s="43">
        <v>100</v>
      </c>
      <c r="G677" s="45">
        <v>0</v>
      </c>
      <c r="H677" s="45">
        <f t="shared" si="51"/>
        <v>0</v>
      </c>
      <c r="I677" s="45">
        <f t="shared" si="48"/>
        <v>0</v>
      </c>
      <c r="J677" s="47">
        <f t="shared" si="49"/>
        <v>0</v>
      </c>
      <c r="K677" s="46" t="e">
        <f t="shared" si="50"/>
        <v>#DIV/0!</v>
      </c>
      <c r="N677" s="10"/>
      <c r="P677" s="9">
        <v>100</v>
      </c>
    </row>
    <row r="678" spans="1:16" ht="26.25" customHeight="1" x14ac:dyDescent="0.2">
      <c r="A678" s="42" t="s">
        <v>1391</v>
      </c>
      <c r="B678" s="43">
        <v>38377</v>
      </c>
      <c r="C678" s="43" t="s">
        <v>37</v>
      </c>
      <c r="D678" s="44" t="s">
        <v>1392</v>
      </c>
      <c r="E678" s="43" t="s">
        <v>13</v>
      </c>
      <c r="F678" s="43">
        <v>10</v>
      </c>
      <c r="G678" s="45">
        <v>0</v>
      </c>
      <c r="H678" s="45">
        <f t="shared" si="51"/>
        <v>0</v>
      </c>
      <c r="I678" s="45">
        <f t="shared" si="48"/>
        <v>0</v>
      </c>
      <c r="J678" s="47">
        <f t="shared" si="49"/>
        <v>0</v>
      </c>
      <c r="K678" s="46" t="e">
        <f t="shared" si="50"/>
        <v>#DIV/0!</v>
      </c>
      <c r="N678" s="10"/>
      <c r="P678" s="9">
        <v>250</v>
      </c>
    </row>
    <row r="679" spans="1:16" ht="26.25" customHeight="1" x14ac:dyDescent="0.2">
      <c r="A679" s="42" t="s">
        <v>1393</v>
      </c>
      <c r="B679" s="43">
        <v>38376</v>
      </c>
      <c r="C679" s="43" t="s">
        <v>37</v>
      </c>
      <c r="D679" s="57" t="s">
        <v>1394</v>
      </c>
      <c r="E679" s="43" t="s">
        <v>13</v>
      </c>
      <c r="F679" s="43">
        <v>10</v>
      </c>
      <c r="G679" s="45">
        <v>0</v>
      </c>
      <c r="H679" s="45">
        <f t="shared" si="51"/>
        <v>0</v>
      </c>
      <c r="I679" s="45">
        <f t="shared" si="48"/>
        <v>0</v>
      </c>
      <c r="J679" s="47">
        <f t="shared" si="49"/>
        <v>0</v>
      </c>
      <c r="K679" s="46" t="e">
        <f t="shared" si="50"/>
        <v>#DIV/0!</v>
      </c>
      <c r="N679" s="10"/>
      <c r="P679" s="9">
        <v>50</v>
      </c>
    </row>
    <row r="680" spans="1:16" ht="38.25" customHeight="1" x14ac:dyDescent="0.2">
      <c r="A680" s="42" t="s">
        <v>1395</v>
      </c>
      <c r="B680" s="43">
        <v>11522</v>
      </c>
      <c r="C680" s="43" t="s">
        <v>37</v>
      </c>
      <c r="D680" s="44" t="s">
        <v>1396</v>
      </c>
      <c r="E680" s="43" t="s">
        <v>13</v>
      </c>
      <c r="F680" s="43">
        <v>10</v>
      </c>
      <c r="G680" s="45">
        <v>0</v>
      </c>
      <c r="H680" s="45">
        <f t="shared" si="51"/>
        <v>0</v>
      </c>
      <c r="I680" s="45">
        <f t="shared" si="48"/>
        <v>0</v>
      </c>
      <c r="J680" s="47">
        <f t="shared" si="49"/>
        <v>0</v>
      </c>
      <c r="K680" s="46" t="e">
        <f t="shared" si="50"/>
        <v>#DIV/0!</v>
      </c>
      <c r="N680" s="10"/>
      <c r="P680" s="9">
        <v>50</v>
      </c>
    </row>
    <row r="681" spans="1:16" ht="38.25" customHeight="1" x14ac:dyDescent="0.2">
      <c r="A681" s="42" t="s">
        <v>1397</v>
      </c>
      <c r="B681" s="43">
        <v>43600</v>
      </c>
      <c r="C681" s="43" t="s">
        <v>37</v>
      </c>
      <c r="D681" s="44" t="s">
        <v>1398</v>
      </c>
      <c r="E681" s="43" t="s">
        <v>13</v>
      </c>
      <c r="F681" s="43">
        <v>10</v>
      </c>
      <c r="G681" s="45">
        <v>0</v>
      </c>
      <c r="H681" s="45">
        <f t="shared" si="51"/>
        <v>0</v>
      </c>
      <c r="I681" s="45">
        <f t="shared" si="48"/>
        <v>0</v>
      </c>
      <c r="J681" s="47">
        <f t="shared" si="49"/>
        <v>0</v>
      </c>
      <c r="K681" s="46" t="e">
        <f t="shared" si="50"/>
        <v>#DIV/0!</v>
      </c>
      <c r="N681" s="10"/>
      <c r="P681" s="9">
        <v>50</v>
      </c>
    </row>
    <row r="682" spans="1:16" ht="49.5" customHeight="1" x14ac:dyDescent="0.2">
      <c r="A682" s="42" t="s">
        <v>1399</v>
      </c>
      <c r="B682" s="43">
        <v>5080</v>
      </c>
      <c r="C682" s="43" t="s">
        <v>37</v>
      </c>
      <c r="D682" s="44" t="s">
        <v>1400</v>
      </c>
      <c r="E682" s="43" t="s">
        <v>13</v>
      </c>
      <c r="F682" s="43">
        <v>10</v>
      </c>
      <c r="G682" s="45">
        <v>0</v>
      </c>
      <c r="H682" s="45">
        <f t="shared" si="51"/>
        <v>0</v>
      </c>
      <c r="I682" s="45">
        <f t="shared" si="48"/>
        <v>0</v>
      </c>
      <c r="J682" s="47">
        <f t="shared" si="49"/>
        <v>0</v>
      </c>
      <c r="K682" s="46" t="e">
        <f t="shared" si="50"/>
        <v>#DIV/0!</v>
      </c>
      <c r="N682" s="10"/>
      <c r="P682" s="9">
        <v>150</v>
      </c>
    </row>
    <row r="683" spans="1:16" ht="29.25" customHeight="1" x14ac:dyDescent="0.2">
      <c r="A683" s="42" t="s">
        <v>1401</v>
      </c>
      <c r="B683" s="43">
        <v>38168</v>
      </c>
      <c r="C683" s="43" t="s">
        <v>37</v>
      </c>
      <c r="D683" s="44" t="s">
        <v>1402</v>
      </c>
      <c r="E683" s="43" t="s">
        <v>13</v>
      </c>
      <c r="F683" s="43">
        <v>10</v>
      </c>
      <c r="G683" s="45">
        <v>0</v>
      </c>
      <c r="H683" s="45">
        <f t="shared" si="51"/>
        <v>0</v>
      </c>
      <c r="I683" s="45">
        <f t="shared" si="48"/>
        <v>0</v>
      </c>
      <c r="J683" s="47">
        <f t="shared" si="49"/>
        <v>0</v>
      </c>
      <c r="K683" s="46" t="e">
        <f t="shared" si="50"/>
        <v>#DIV/0!</v>
      </c>
      <c r="N683" s="10"/>
      <c r="P683" s="9">
        <v>10</v>
      </c>
    </row>
    <row r="684" spans="1:16" ht="32.25" customHeight="1" x14ac:dyDescent="0.2">
      <c r="A684" s="42" t="s">
        <v>1403</v>
      </c>
      <c r="B684" s="43">
        <v>43601</v>
      </c>
      <c r="C684" s="43" t="s">
        <v>37</v>
      </c>
      <c r="D684" s="44" t="s">
        <v>1404</v>
      </c>
      <c r="E684" s="43" t="s">
        <v>13</v>
      </c>
      <c r="F684" s="43">
        <v>10</v>
      </c>
      <c r="G684" s="45">
        <v>0</v>
      </c>
      <c r="H684" s="45">
        <f t="shared" si="51"/>
        <v>0</v>
      </c>
      <c r="I684" s="45">
        <f t="shared" si="48"/>
        <v>0</v>
      </c>
      <c r="J684" s="47">
        <f t="shared" si="49"/>
        <v>0</v>
      </c>
      <c r="K684" s="46" t="e">
        <f t="shared" si="50"/>
        <v>#DIV/0!</v>
      </c>
      <c r="N684" s="10"/>
      <c r="P684" s="9">
        <v>150</v>
      </c>
    </row>
    <row r="685" spans="1:16" ht="29.25" customHeight="1" x14ac:dyDescent="0.2">
      <c r="A685" s="42" t="s">
        <v>1405</v>
      </c>
      <c r="B685" s="43">
        <v>38379</v>
      </c>
      <c r="C685" s="43" t="s">
        <v>37</v>
      </c>
      <c r="D685" s="44" t="s">
        <v>1406</v>
      </c>
      <c r="E685" s="43" t="s">
        <v>72</v>
      </c>
      <c r="F685" s="43">
        <v>30</v>
      </c>
      <c r="G685" s="45">
        <v>0</v>
      </c>
      <c r="H685" s="45">
        <f t="shared" si="51"/>
        <v>0</v>
      </c>
      <c r="I685" s="45">
        <f t="shared" si="48"/>
        <v>0</v>
      </c>
      <c r="J685" s="47">
        <f t="shared" si="49"/>
        <v>0</v>
      </c>
      <c r="K685" s="46" t="e">
        <f t="shared" si="50"/>
        <v>#DIV/0!</v>
      </c>
      <c r="N685" s="10"/>
      <c r="P685" s="9">
        <v>100</v>
      </c>
    </row>
    <row r="686" spans="1:16" ht="29.25" customHeight="1" x14ac:dyDescent="0.2">
      <c r="A686" s="42" t="s">
        <v>1407</v>
      </c>
      <c r="B686" s="43">
        <v>34357</v>
      </c>
      <c r="C686" s="43" t="s">
        <v>37</v>
      </c>
      <c r="D686" s="44" t="s">
        <v>1408</v>
      </c>
      <c r="E686" s="43" t="s">
        <v>43</v>
      </c>
      <c r="F686" s="43">
        <v>500</v>
      </c>
      <c r="G686" s="45">
        <v>0</v>
      </c>
      <c r="H686" s="45">
        <f t="shared" si="51"/>
        <v>0</v>
      </c>
      <c r="I686" s="45">
        <f t="shared" si="48"/>
        <v>0</v>
      </c>
      <c r="J686" s="47">
        <f t="shared" si="49"/>
        <v>0</v>
      </c>
      <c r="K686" s="46" t="e">
        <f t="shared" si="50"/>
        <v>#DIV/0!</v>
      </c>
      <c r="N686" s="10"/>
      <c r="P686" s="9">
        <v>100</v>
      </c>
    </row>
    <row r="687" spans="1:16" ht="29.25" customHeight="1" x14ac:dyDescent="0.2">
      <c r="A687" s="42" t="s">
        <v>1409</v>
      </c>
      <c r="B687" s="43">
        <v>37329</v>
      </c>
      <c r="C687" s="43" t="s">
        <v>37</v>
      </c>
      <c r="D687" s="44" t="s">
        <v>1410</v>
      </c>
      <c r="E687" s="43" t="s">
        <v>43</v>
      </c>
      <c r="F687" s="43">
        <v>25</v>
      </c>
      <c r="G687" s="45">
        <v>0</v>
      </c>
      <c r="H687" s="45">
        <f t="shared" si="51"/>
        <v>0</v>
      </c>
      <c r="I687" s="45">
        <f t="shared" si="48"/>
        <v>0</v>
      </c>
      <c r="J687" s="47">
        <f t="shared" si="49"/>
        <v>0</v>
      </c>
      <c r="K687" s="46" t="e">
        <f t="shared" si="50"/>
        <v>#DIV/0!</v>
      </c>
      <c r="N687" s="10"/>
      <c r="P687" s="9">
        <v>100</v>
      </c>
    </row>
    <row r="688" spans="1:16" ht="29.25" customHeight="1" x14ac:dyDescent="0.2">
      <c r="A688" s="42" t="s">
        <v>1411</v>
      </c>
      <c r="B688" s="43">
        <v>1972</v>
      </c>
      <c r="C688" s="43" t="s">
        <v>78</v>
      </c>
      <c r="D688" s="70" t="s">
        <v>1412</v>
      </c>
      <c r="E688" s="43" t="s">
        <v>1296</v>
      </c>
      <c r="F688" s="43">
        <v>1000</v>
      </c>
      <c r="G688" s="45">
        <v>0</v>
      </c>
      <c r="H688" s="45">
        <f t="shared" si="51"/>
        <v>0</v>
      </c>
      <c r="I688" s="45">
        <f t="shared" si="48"/>
        <v>0</v>
      </c>
      <c r="J688" s="47">
        <f t="shared" si="49"/>
        <v>0</v>
      </c>
      <c r="K688" s="46" t="e">
        <f t="shared" si="50"/>
        <v>#DIV/0!</v>
      </c>
      <c r="N688" s="10"/>
      <c r="P688" s="9">
        <v>100</v>
      </c>
    </row>
    <row r="689" spans="1:16" ht="29.25" customHeight="1" x14ac:dyDescent="0.2">
      <c r="A689" s="42" t="s">
        <v>1413</v>
      </c>
      <c r="B689" s="43">
        <v>38393</v>
      </c>
      <c r="C689" s="43" t="s">
        <v>37</v>
      </c>
      <c r="D689" s="44" t="s">
        <v>1414</v>
      </c>
      <c r="E689" s="43" t="s">
        <v>13</v>
      </c>
      <c r="F689" s="43">
        <v>30</v>
      </c>
      <c r="G689" s="45">
        <v>0</v>
      </c>
      <c r="H689" s="45">
        <f t="shared" si="51"/>
        <v>0</v>
      </c>
      <c r="I689" s="45">
        <f t="shared" si="48"/>
        <v>0</v>
      </c>
      <c r="J689" s="47">
        <f t="shared" si="49"/>
        <v>0</v>
      </c>
      <c r="K689" s="46" t="e">
        <f t="shared" si="50"/>
        <v>#DIV/0!</v>
      </c>
      <c r="N689" s="10"/>
      <c r="P689" s="9">
        <v>100</v>
      </c>
    </row>
    <row r="690" spans="1:16" ht="29.25" customHeight="1" x14ac:dyDescent="0.2">
      <c r="A690" s="42" t="s">
        <v>1415</v>
      </c>
      <c r="B690" s="43">
        <v>38390</v>
      </c>
      <c r="C690" s="43" t="s">
        <v>37</v>
      </c>
      <c r="D690" s="44" t="s">
        <v>1416</v>
      </c>
      <c r="E690" s="43" t="s">
        <v>13</v>
      </c>
      <c r="F690" s="43">
        <v>150</v>
      </c>
      <c r="G690" s="45">
        <v>0</v>
      </c>
      <c r="H690" s="45">
        <f t="shared" si="51"/>
        <v>0</v>
      </c>
      <c r="I690" s="45">
        <f t="shared" si="48"/>
        <v>0</v>
      </c>
      <c r="J690" s="47">
        <f t="shared" si="49"/>
        <v>0</v>
      </c>
      <c r="K690" s="46" t="e">
        <f t="shared" si="50"/>
        <v>#DIV/0!</v>
      </c>
      <c r="N690" s="10"/>
      <c r="P690" s="9">
        <v>100</v>
      </c>
    </row>
    <row r="691" spans="1:16" ht="29.25" customHeight="1" x14ac:dyDescent="0.2">
      <c r="A691" s="42" t="s">
        <v>1417</v>
      </c>
      <c r="B691" s="43">
        <v>11417</v>
      </c>
      <c r="C691" s="43" t="s">
        <v>78</v>
      </c>
      <c r="D691" s="44" t="s">
        <v>1418</v>
      </c>
      <c r="E691" s="43" t="s">
        <v>13</v>
      </c>
      <c r="F691" s="43">
        <v>150</v>
      </c>
      <c r="G691" s="45">
        <v>0</v>
      </c>
      <c r="H691" s="45">
        <f t="shared" si="51"/>
        <v>0</v>
      </c>
      <c r="I691" s="45">
        <f t="shared" si="48"/>
        <v>0</v>
      </c>
      <c r="J691" s="47">
        <f t="shared" si="49"/>
        <v>0</v>
      </c>
      <c r="K691" s="46" t="e">
        <f t="shared" si="50"/>
        <v>#DIV/0!</v>
      </c>
      <c r="N691" s="10"/>
      <c r="P691" s="9">
        <v>100</v>
      </c>
    </row>
    <row r="692" spans="1:16" ht="29.25" customHeight="1" x14ac:dyDescent="0.2">
      <c r="A692" s="42" t="s">
        <v>1419</v>
      </c>
      <c r="B692" s="43">
        <v>11418</v>
      </c>
      <c r="C692" s="43" t="s">
        <v>78</v>
      </c>
      <c r="D692" s="44" t="s">
        <v>1420</v>
      </c>
      <c r="E692" s="43" t="s">
        <v>13</v>
      </c>
      <c r="F692" s="43">
        <v>150</v>
      </c>
      <c r="G692" s="45">
        <v>0</v>
      </c>
      <c r="H692" s="45">
        <f t="shared" si="51"/>
        <v>0</v>
      </c>
      <c r="I692" s="45">
        <f t="shared" si="48"/>
        <v>0</v>
      </c>
      <c r="J692" s="47">
        <f t="shared" si="49"/>
        <v>0</v>
      </c>
      <c r="K692" s="46" t="e">
        <f t="shared" si="50"/>
        <v>#DIV/0!</v>
      </c>
      <c r="N692" s="10"/>
      <c r="P692" s="9">
        <v>100</v>
      </c>
    </row>
    <row r="693" spans="1:16" ht="33.75" customHeight="1" x14ac:dyDescent="0.2">
      <c r="A693" s="42" t="s">
        <v>1421</v>
      </c>
      <c r="B693" s="43">
        <v>1113</v>
      </c>
      <c r="C693" s="43" t="s">
        <v>37</v>
      </c>
      <c r="D693" s="44" t="s">
        <v>1422</v>
      </c>
      <c r="E693" s="43" t="s">
        <v>72</v>
      </c>
      <c r="F693" s="43">
        <v>250</v>
      </c>
      <c r="G693" s="45">
        <v>0</v>
      </c>
      <c r="H693" s="45">
        <f t="shared" si="51"/>
        <v>0</v>
      </c>
      <c r="I693" s="45">
        <f t="shared" si="48"/>
        <v>0</v>
      </c>
      <c r="J693" s="47">
        <f t="shared" si="49"/>
        <v>0</v>
      </c>
      <c r="K693" s="46" t="e">
        <f t="shared" si="50"/>
        <v>#DIV/0!</v>
      </c>
      <c r="N693" s="10"/>
      <c r="P693" s="9">
        <v>100</v>
      </c>
    </row>
    <row r="694" spans="1:16" ht="35.25" customHeight="1" x14ac:dyDescent="0.2">
      <c r="A694" s="42" t="s">
        <v>1423</v>
      </c>
      <c r="B694" s="43">
        <v>7237</v>
      </c>
      <c r="C694" s="43" t="s">
        <v>37</v>
      </c>
      <c r="D694" s="44" t="s">
        <v>1424</v>
      </c>
      <c r="E694" s="43" t="s">
        <v>13</v>
      </c>
      <c r="F694" s="43">
        <v>50</v>
      </c>
      <c r="G694" s="45">
        <v>0</v>
      </c>
      <c r="H694" s="45">
        <f t="shared" si="51"/>
        <v>0</v>
      </c>
      <c r="I694" s="45">
        <f t="shared" si="48"/>
        <v>0</v>
      </c>
      <c r="J694" s="47">
        <f t="shared" si="49"/>
        <v>0</v>
      </c>
      <c r="K694" s="46" t="e">
        <f t="shared" si="50"/>
        <v>#DIV/0!</v>
      </c>
      <c r="N694" s="10"/>
      <c r="P694" s="9">
        <v>25</v>
      </c>
    </row>
    <row r="695" spans="1:16" ht="36" customHeight="1" x14ac:dyDescent="0.2">
      <c r="A695" s="42" t="s">
        <v>1425</v>
      </c>
      <c r="B695" s="43">
        <v>11758</v>
      </c>
      <c r="C695" s="43" t="s">
        <v>37</v>
      </c>
      <c r="D695" s="44" t="s">
        <v>1426</v>
      </c>
      <c r="E695" s="43" t="s">
        <v>13</v>
      </c>
      <c r="F695" s="43">
        <v>50</v>
      </c>
      <c r="G695" s="45">
        <v>0</v>
      </c>
      <c r="H695" s="45">
        <f t="shared" si="51"/>
        <v>0</v>
      </c>
      <c r="I695" s="45">
        <f t="shared" ref="I695:I732" si="52">TRUNC(F695*G695,2)</f>
        <v>0</v>
      </c>
      <c r="J695" s="47">
        <f t="shared" ref="J695:J732" si="53">TRUNC(F695*H695,2)</f>
        <v>0</v>
      </c>
      <c r="K695" s="46" t="e">
        <f t="shared" si="50"/>
        <v>#DIV/0!</v>
      </c>
      <c r="N695" s="10"/>
      <c r="P695" s="9">
        <v>25</v>
      </c>
    </row>
    <row r="696" spans="1:16" ht="29.25" customHeight="1" x14ac:dyDescent="0.2">
      <c r="A696" s="42" t="s">
        <v>1427</v>
      </c>
      <c r="B696" s="43">
        <v>4509</v>
      </c>
      <c r="C696" s="43" t="s">
        <v>37</v>
      </c>
      <c r="D696" s="44" t="s">
        <v>1428</v>
      </c>
      <c r="E696" s="43" t="s">
        <v>72</v>
      </c>
      <c r="F696" s="43">
        <v>250</v>
      </c>
      <c r="G696" s="45">
        <v>0</v>
      </c>
      <c r="H696" s="45">
        <f t="shared" si="51"/>
        <v>0</v>
      </c>
      <c r="I696" s="45">
        <f t="shared" si="52"/>
        <v>0</v>
      </c>
      <c r="J696" s="47">
        <f t="shared" si="53"/>
        <v>0</v>
      </c>
      <c r="K696" s="46" t="e">
        <f t="shared" si="50"/>
        <v>#DIV/0!</v>
      </c>
      <c r="N696" s="10"/>
      <c r="P696" s="9">
        <v>1500</v>
      </c>
    </row>
    <row r="697" spans="1:16" ht="29.25" customHeight="1" x14ac:dyDescent="0.2">
      <c r="A697" s="42" t="s">
        <v>1429</v>
      </c>
      <c r="B697" s="43">
        <v>4512</v>
      </c>
      <c r="C697" s="43" t="s">
        <v>37</v>
      </c>
      <c r="D697" s="44" t="s">
        <v>1430</v>
      </c>
      <c r="E697" s="43" t="s">
        <v>72</v>
      </c>
      <c r="F697" s="43">
        <v>250</v>
      </c>
      <c r="G697" s="45">
        <v>0</v>
      </c>
      <c r="H697" s="45">
        <f t="shared" si="51"/>
        <v>0</v>
      </c>
      <c r="I697" s="45">
        <f t="shared" si="52"/>
        <v>0</v>
      </c>
      <c r="J697" s="47">
        <f t="shared" si="53"/>
        <v>0</v>
      </c>
      <c r="K697" s="46" t="e">
        <f t="shared" si="50"/>
        <v>#DIV/0!</v>
      </c>
      <c r="N697" s="10"/>
      <c r="P697" s="9">
        <v>1500</v>
      </c>
    </row>
    <row r="698" spans="1:16" ht="29.25" customHeight="1" x14ac:dyDescent="0.2">
      <c r="A698" s="42" t="s">
        <v>1431</v>
      </c>
      <c r="B698" s="43">
        <v>4517</v>
      </c>
      <c r="C698" s="43" t="s">
        <v>37</v>
      </c>
      <c r="D698" s="57" t="s">
        <v>1432</v>
      </c>
      <c r="E698" s="43" t="s">
        <v>72</v>
      </c>
      <c r="F698" s="43">
        <v>250</v>
      </c>
      <c r="G698" s="45">
        <v>0</v>
      </c>
      <c r="H698" s="45">
        <f t="shared" si="51"/>
        <v>0</v>
      </c>
      <c r="I698" s="45">
        <f t="shared" si="52"/>
        <v>0</v>
      </c>
      <c r="J698" s="47">
        <f t="shared" si="53"/>
        <v>0</v>
      </c>
      <c r="K698" s="46" t="e">
        <f t="shared" si="50"/>
        <v>#DIV/0!</v>
      </c>
      <c r="N698" s="10"/>
      <c r="P698" s="9">
        <v>50</v>
      </c>
    </row>
    <row r="699" spans="1:16" ht="29.25" customHeight="1" x14ac:dyDescent="0.2">
      <c r="A699" s="42" t="s">
        <v>1433</v>
      </c>
      <c r="B699" s="43">
        <v>6085</v>
      </c>
      <c r="C699" s="43" t="s">
        <v>37</v>
      </c>
      <c r="D699" s="44" t="s">
        <v>1434</v>
      </c>
      <c r="E699" s="43" t="s">
        <v>239</v>
      </c>
      <c r="F699" s="43">
        <v>500</v>
      </c>
      <c r="G699" s="45">
        <v>0</v>
      </c>
      <c r="H699" s="45">
        <f t="shared" si="51"/>
        <v>0</v>
      </c>
      <c r="I699" s="45">
        <f t="shared" si="52"/>
        <v>0</v>
      </c>
      <c r="J699" s="47">
        <f t="shared" si="53"/>
        <v>0</v>
      </c>
      <c r="K699" s="46" t="e">
        <f t="shared" si="50"/>
        <v>#DIV/0!</v>
      </c>
      <c r="N699" s="10"/>
      <c r="P699" s="9">
        <v>50</v>
      </c>
    </row>
    <row r="700" spans="1:16" ht="29.25" customHeight="1" x14ac:dyDescent="0.2">
      <c r="A700" s="42" t="s">
        <v>1435</v>
      </c>
      <c r="B700" s="43">
        <v>38396</v>
      </c>
      <c r="C700" s="43" t="s">
        <v>37</v>
      </c>
      <c r="D700" s="44" t="s">
        <v>1436</v>
      </c>
      <c r="E700" s="43" t="s">
        <v>13</v>
      </c>
      <c r="F700" s="43">
        <v>10</v>
      </c>
      <c r="G700" s="45">
        <v>0</v>
      </c>
      <c r="H700" s="45">
        <f t="shared" si="51"/>
        <v>0</v>
      </c>
      <c r="I700" s="45">
        <f t="shared" si="52"/>
        <v>0</v>
      </c>
      <c r="J700" s="47">
        <f t="shared" si="53"/>
        <v>0</v>
      </c>
      <c r="K700" s="46" t="e">
        <f t="shared" si="50"/>
        <v>#DIV/0!</v>
      </c>
      <c r="N700" s="10"/>
      <c r="P700" s="9">
        <v>100</v>
      </c>
    </row>
    <row r="701" spans="1:16" ht="34.5" customHeight="1" x14ac:dyDescent="0.2">
      <c r="A701" s="42" t="s">
        <v>1437</v>
      </c>
      <c r="B701" s="43">
        <v>142</v>
      </c>
      <c r="C701" s="43" t="s">
        <v>37</v>
      </c>
      <c r="D701" s="44" t="s">
        <v>1438</v>
      </c>
      <c r="E701" s="43" t="s">
        <v>1439</v>
      </c>
      <c r="F701" s="43">
        <v>150</v>
      </c>
      <c r="G701" s="45">
        <v>0</v>
      </c>
      <c r="H701" s="45">
        <f t="shared" si="51"/>
        <v>0</v>
      </c>
      <c r="I701" s="45">
        <f t="shared" si="52"/>
        <v>0</v>
      </c>
      <c r="J701" s="47">
        <f t="shared" si="53"/>
        <v>0</v>
      </c>
      <c r="K701" s="46" t="e">
        <f t="shared" si="50"/>
        <v>#DIV/0!</v>
      </c>
      <c r="N701" s="10"/>
      <c r="P701" s="9">
        <v>150</v>
      </c>
    </row>
    <row r="702" spans="1:16" ht="24" customHeight="1" x14ac:dyDescent="0.2">
      <c r="A702" s="42" t="s">
        <v>1440</v>
      </c>
      <c r="B702" s="43">
        <v>38123</v>
      </c>
      <c r="C702" s="43" t="s">
        <v>37</v>
      </c>
      <c r="D702" s="44" t="s">
        <v>1441</v>
      </c>
      <c r="E702" s="43" t="s">
        <v>43</v>
      </c>
      <c r="F702" s="43">
        <v>150</v>
      </c>
      <c r="G702" s="45">
        <v>0</v>
      </c>
      <c r="H702" s="45">
        <f t="shared" si="51"/>
        <v>0</v>
      </c>
      <c r="I702" s="45">
        <f t="shared" si="52"/>
        <v>0</v>
      </c>
      <c r="J702" s="47">
        <f t="shared" si="53"/>
        <v>0</v>
      </c>
      <c r="K702" s="46" t="e">
        <f t="shared" si="50"/>
        <v>#DIV/0!</v>
      </c>
      <c r="N702" s="10"/>
      <c r="P702" s="9">
        <v>150</v>
      </c>
    </row>
    <row r="703" spans="1:16" ht="31.5" customHeight="1" x14ac:dyDescent="0.2">
      <c r="A703" s="42" t="s">
        <v>1442</v>
      </c>
      <c r="B703" s="43">
        <v>10577</v>
      </c>
      <c r="C703" s="43" t="s">
        <v>78</v>
      </c>
      <c r="D703" s="44" t="s">
        <v>1443</v>
      </c>
      <c r="E703" s="43" t="s">
        <v>13</v>
      </c>
      <c r="F703" s="43">
        <v>50</v>
      </c>
      <c r="G703" s="45">
        <v>0</v>
      </c>
      <c r="H703" s="45">
        <f t="shared" si="51"/>
        <v>0</v>
      </c>
      <c r="I703" s="45">
        <f t="shared" si="52"/>
        <v>0</v>
      </c>
      <c r="J703" s="47">
        <f t="shared" si="53"/>
        <v>0</v>
      </c>
      <c r="K703" s="46" t="e">
        <f t="shared" si="50"/>
        <v>#DIV/0!</v>
      </c>
      <c r="N703" s="10"/>
      <c r="P703" s="9">
        <v>25</v>
      </c>
    </row>
    <row r="704" spans="1:16" ht="36" customHeight="1" x14ac:dyDescent="0.2">
      <c r="A704" s="42" t="s">
        <v>1444</v>
      </c>
      <c r="B704" s="43">
        <v>4849</v>
      </c>
      <c r="C704" s="43" t="s">
        <v>78</v>
      </c>
      <c r="D704" s="58" t="s">
        <v>1445</v>
      </c>
      <c r="E704" s="43" t="s">
        <v>1446</v>
      </c>
      <c r="F704" s="43">
        <v>250</v>
      </c>
      <c r="G704" s="45">
        <v>0</v>
      </c>
      <c r="H704" s="45">
        <f t="shared" si="51"/>
        <v>0</v>
      </c>
      <c r="I704" s="45">
        <f t="shared" si="52"/>
        <v>0</v>
      </c>
      <c r="J704" s="47">
        <f t="shared" si="53"/>
        <v>0</v>
      </c>
      <c r="K704" s="46" t="e">
        <f t="shared" si="50"/>
        <v>#DIV/0!</v>
      </c>
      <c r="N704" s="10"/>
      <c r="P704" s="9">
        <v>25</v>
      </c>
    </row>
    <row r="705" spans="1:16" ht="24" customHeight="1" x14ac:dyDescent="0.2">
      <c r="A705" s="42" t="s">
        <v>1447</v>
      </c>
      <c r="B705" s="43">
        <v>39961</v>
      </c>
      <c r="C705" s="43" t="s">
        <v>37</v>
      </c>
      <c r="D705" s="44" t="s">
        <v>1448</v>
      </c>
      <c r="E705" s="43" t="s">
        <v>13</v>
      </c>
      <c r="F705" s="43">
        <v>100</v>
      </c>
      <c r="G705" s="45">
        <v>0</v>
      </c>
      <c r="H705" s="45">
        <f t="shared" si="51"/>
        <v>0</v>
      </c>
      <c r="I705" s="45">
        <f t="shared" si="52"/>
        <v>0</v>
      </c>
      <c r="J705" s="47">
        <f t="shared" si="53"/>
        <v>0</v>
      </c>
      <c r="K705" s="46" t="e">
        <f t="shared" si="50"/>
        <v>#DIV/0!</v>
      </c>
      <c r="N705" s="10"/>
      <c r="P705" s="9"/>
    </row>
    <row r="706" spans="1:16" ht="24" customHeight="1" x14ac:dyDescent="0.2">
      <c r="A706" s="42" t="s">
        <v>1449</v>
      </c>
      <c r="B706" s="43">
        <v>20250</v>
      </c>
      <c r="C706" s="43" t="s">
        <v>37</v>
      </c>
      <c r="D706" s="44" t="s">
        <v>1450</v>
      </c>
      <c r="E706" s="43" t="s">
        <v>43</v>
      </c>
      <c r="F706" s="43">
        <v>250</v>
      </c>
      <c r="G706" s="45">
        <v>0</v>
      </c>
      <c r="H706" s="45">
        <f t="shared" si="51"/>
        <v>0</v>
      </c>
      <c r="I706" s="45">
        <f t="shared" si="52"/>
        <v>0</v>
      </c>
      <c r="J706" s="47">
        <f t="shared" si="53"/>
        <v>0</v>
      </c>
      <c r="K706" s="46" t="e">
        <f t="shared" si="50"/>
        <v>#DIV/0!</v>
      </c>
      <c r="N706" s="10"/>
      <c r="P706" s="9"/>
    </row>
    <row r="707" spans="1:16" ht="34.5" customHeight="1" x14ac:dyDescent="0.2">
      <c r="A707" s="42" t="s">
        <v>1451</v>
      </c>
      <c r="B707" s="43">
        <v>20232</v>
      </c>
      <c r="C707" s="43" t="s">
        <v>37</v>
      </c>
      <c r="D707" s="44" t="s">
        <v>1452</v>
      </c>
      <c r="E707" s="43" t="s">
        <v>72</v>
      </c>
      <c r="F707" s="43">
        <v>50</v>
      </c>
      <c r="G707" s="45">
        <v>0</v>
      </c>
      <c r="H707" s="45">
        <f t="shared" si="51"/>
        <v>0</v>
      </c>
      <c r="I707" s="45">
        <f t="shared" si="52"/>
        <v>0</v>
      </c>
      <c r="J707" s="47">
        <f t="shared" si="53"/>
        <v>0</v>
      </c>
      <c r="K707" s="46" t="e">
        <f t="shared" si="50"/>
        <v>#DIV/0!</v>
      </c>
      <c r="N707" s="10"/>
      <c r="P707" s="9">
        <v>50</v>
      </c>
    </row>
    <row r="708" spans="1:16" ht="34.5" customHeight="1" x14ac:dyDescent="0.2">
      <c r="A708" s="42" t="s">
        <v>1453</v>
      </c>
      <c r="B708" s="43">
        <v>10856</v>
      </c>
      <c r="C708" s="43" t="s">
        <v>37</v>
      </c>
      <c r="D708" s="44" t="s">
        <v>1454</v>
      </c>
      <c r="E708" s="43" t="s">
        <v>72</v>
      </c>
      <c r="F708" s="43">
        <v>50</v>
      </c>
      <c r="G708" s="45">
        <v>0</v>
      </c>
      <c r="H708" s="45">
        <f t="shared" si="51"/>
        <v>0</v>
      </c>
      <c r="I708" s="45">
        <f t="shared" si="52"/>
        <v>0</v>
      </c>
      <c r="J708" s="47">
        <f t="shared" si="53"/>
        <v>0</v>
      </c>
      <c r="K708" s="46" t="e">
        <f t="shared" si="50"/>
        <v>#DIV/0!</v>
      </c>
      <c r="N708" s="10"/>
      <c r="P708" s="9">
        <v>1500</v>
      </c>
    </row>
    <row r="709" spans="1:16" ht="34.5" customHeight="1" x14ac:dyDescent="0.2">
      <c r="A709" s="42" t="s">
        <v>1455</v>
      </c>
      <c r="B709" s="43">
        <v>4828</v>
      </c>
      <c r="C709" s="43" t="s">
        <v>37</v>
      </c>
      <c r="D709" s="44" t="s">
        <v>1456</v>
      </c>
      <c r="E709" s="43" t="s">
        <v>72</v>
      </c>
      <c r="F709" s="43">
        <v>50</v>
      </c>
      <c r="G709" s="45">
        <v>0</v>
      </c>
      <c r="H709" s="45">
        <f t="shared" si="51"/>
        <v>0</v>
      </c>
      <c r="I709" s="45">
        <f t="shared" si="52"/>
        <v>0</v>
      </c>
      <c r="J709" s="47">
        <f t="shared" si="53"/>
        <v>0</v>
      </c>
      <c r="K709" s="46" t="e">
        <f t="shared" si="50"/>
        <v>#DIV/0!</v>
      </c>
      <c r="N709" s="10"/>
      <c r="P709" s="9">
        <v>1500</v>
      </c>
    </row>
    <row r="710" spans="1:16" ht="34.5" customHeight="1" x14ac:dyDescent="0.2">
      <c r="A710" s="42" t="s">
        <v>1457</v>
      </c>
      <c r="B710" s="43">
        <v>4288</v>
      </c>
      <c r="C710" s="43" t="s">
        <v>78</v>
      </c>
      <c r="D710" s="56" t="s">
        <v>1458</v>
      </c>
      <c r="E710" s="43" t="s">
        <v>248</v>
      </c>
      <c r="F710" s="43">
        <v>150</v>
      </c>
      <c r="G710" s="45">
        <v>0</v>
      </c>
      <c r="H710" s="45">
        <f t="shared" si="51"/>
        <v>0</v>
      </c>
      <c r="I710" s="45">
        <f t="shared" si="52"/>
        <v>0</v>
      </c>
      <c r="J710" s="47">
        <f t="shared" si="53"/>
        <v>0</v>
      </c>
      <c r="K710" s="46" t="e">
        <f t="shared" si="50"/>
        <v>#DIV/0!</v>
      </c>
      <c r="N710" s="10"/>
      <c r="P710" s="9">
        <v>1500</v>
      </c>
    </row>
    <row r="711" spans="1:16" ht="34.5" customHeight="1" x14ac:dyDescent="0.2">
      <c r="A711" s="42" t="s">
        <v>1459</v>
      </c>
      <c r="B711" s="43">
        <v>14149</v>
      </c>
      <c r="C711" s="43" t="s">
        <v>37</v>
      </c>
      <c r="D711" s="44" t="s">
        <v>1460</v>
      </c>
      <c r="E711" s="43" t="s">
        <v>1461</v>
      </c>
      <c r="F711" s="43">
        <v>10</v>
      </c>
      <c r="G711" s="45">
        <v>0</v>
      </c>
      <c r="H711" s="45">
        <f t="shared" si="51"/>
        <v>0</v>
      </c>
      <c r="I711" s="45">
        <f t="shared" si="52"/>
        <v>0</v>
      </c>
      <c r="J711" s="47">
        <f t="shared" si="53"/>
        <v>0</v>
      </c>
      <c r="K711" s="46" t="e">
        <f t="shared" si="50"/>
        <v>#DIV/0!</v>
      </c>
      <c r="N711" s="10"/>
      <c r="P711" s="9">
        <v>1500</v>
      </c>
    </row>
    <row r="712" spans="1:16" ht="34.5" customHeight="1" x14ac:dyDescent="0.2">
      <c r="A712" s="42" t="s">
        <v>1462</v>
      </c>
      <c r="B712" s="43">
        <v>12626</v>
      </c>
      <c r="C712" s="43" t="s">
        <v>37</v>
      </c>
      <c r="D712" s="44" t="s">
        <v>1463</v>
      </c>
      <c r="E712" s="43" t="s">
        <v>13</v>
      </c>
      <c r="F712" s="43">
        <v>150</v>
      </c>
      <c r="G712" s="45">
        <v>0</v>
      </c>
      <c r="H712" s="45">
        <f t="shared" si="51"/>
        <v>0</v>
      </c>
      <c r="I712" s="45">
        <f t="shared" si="52"/>
        <v>0</v>
      </c>
      <c r="J712" s="47">
        <f t="shared" si="53"/>
        <v>0</v>
      </c>
      <c r="K712" s="46" t="e">
        <f t="shared" si="50"/>
        <v>#DIV/0!</v>
      </c>
      <c r="N712" s="10"/>
      <c r="P712" s="9">
        <v>1500</v>
      </c>
    </row>
    <row r="713" spans="1:16" ht="34.5" customHeight="1" x14ac:dyDescent="0.2">
      <c r="A713" s="42" t="s">
        <v>1464</v>
      </c>
      <c r="B713" s="43">
        <v>6193</v>
      </c>
      <c r="C713" s="43" t="s">
        <v>37</v>
      </c>
      <c r="D713" s="44" t="s">
        <v>1465</v>
      </c>
      <c r="E713" s="43" t="s">
        <v>72</v>
      </c>
      <c r="F713" s="43">
        <v>100</v>
      </c>
      <c r="G713" s="45">
        <v>0</v>
      </c>
      <c r="H713" s="45">
        <f t="shared" si="51"/>
        <v>0</v>
      </c>
      <c r="I713" s="45">
        <f t="shared" si="52"/>
        <v>0</v>
      </c>
      <c r="J713" s="47">
        <f t="shared" si="53"/>
        <v>0</v>
      </c>
      <c r="K713" s="46" t="e">
        <f t="shared" si="50"/>
        <v>#DIV/0!</v>
      </c>
      <c r="N713" s="10"/>
      <c r="P713" s="9">
        <v>100</v>
      </c>
    </row>
    <row r="714" spans="1:16" ht="26.25" customHeight="1" x14ac:dyDescent="0.2">
      <c r="A714" s="42" t="s">
        <v>1466</v>
      </c>
      <c r="B714" s="43">
        <v>6194</v>
      </c>
      <c r="C714" s="43" t="s">
        <v>37</v>
      </c>
      <c r="D714" s="44" t="s">
        <v>1467</v>
      </c>
      <c r="E714" s="43" t="s">
        <v>72</v>
      </c>
      <c r="F714" s="43">
        <v>100</v>
      </c>
      <c r="G714" s="45">
        <v>0</v>
      </c>
      <c r="H714" s="45">
        <f t="shared" si="51"/>
        <v>0</v>
      </c>
      <c r="I714" s="45">
        <f t="shared" si="52"/>
        <v>0</v>
      </c>
      <c r="J714" s="47">
        <f t="shared" si="53"/>
        <v>0</v>
      </c>
      <c r="K714" s="46" t="e">
        <f t="shared" si="50"/>
        <v>#DIV/0!</v>
      </c>
      <c r="N714" s="10"/>
      <c r="P714" s="9">
        <v>100</v>
      </c>
    </row>
    <row r="715" spans="1:16" ht="26.25" customHeight="1" x14ac:dyDescent="0.2">
      <c r="A715" s="42" t="s">
        <v>1468</v>
      </c>
      <c r="B715" s="43">
        <v>10567</v>
      </c>
      <c r="C715" s="43" t="s">
        <v>37</v>
      </c>
      <c r="D715" s="44" t="s">
        <v>1469</v>
      </c>
      <c r="E715" s="43" t="s">
        <v>72</v>
      </c>
      <c r="F715" s="43">
        <v>100</v>
      </c>
      <c r="G715" s="45">
        <v>0</v>
      </c>
      <c r="H715" s="45">
        <f t="shared" si="51"/>
        <v>0</v>
      </c>
      <c r="I715" s="45">
        <f t="shared" si="52"/>
        <v>0</v>
      </c>
      <c r="J715" s="47">
        <f t="shared" si="53"/>
        <v>0</v>
      </c>
      <c r="K715" s="46" t="e">
        <f t="shared" si="50"/>
        <v>#DIV/0!</v>
      </c>
      <c r="N715" s="10"/>
      <c r="P715" s="9">
        <v>100</v>
      </c>
    </row>
    <row r="716" spans="1:16" ht="26.25" customHeight="1" x14ac:dyDescent="0.2">
      <c r="A716" s="42" t="s">
        <v>1470</v>
      </c>
      <c r="B716" s="43">
        <v>6212</v>
      </c>
      <c r="C716" s="43" t="s">
        <v>37</v>
      </c>
      <c r="D716" s="44" t="s">
        <v>1471</v>
      </c>
      <c r="E716" s="43" t="s">
        <v>72</v>
      </c>
      <c r="F716" s="43">
        <v>100</v>
      </c>
      <c r="G716" s="45">
        <v>0</v>
      </c>
      <c r="H716" s="45">
        <f t="shared" si="51"/>
        <v>0</v>
      </c>
      <c r="I716" s="45">
        <f t="shared" si="52"/>
        <v>0</v>
      </c>
      <c r="J716" s="47">
        <f t="shared" si="53"/>
        <v>0</v>
      </c>
      <c r="K716" s="46" t="e">
        <f t="shared" si="50"/>
        <v>#DIV/0!</v>
      </c>
      <c r="N716" s="10"/>
      <c r="P716" s="9">
        <v>100</v>
      </c>
    </row>
    <row r="717" spans="1:16" ht="34.5" customHeight="1" x14ac:dyDescent="0.2">
      <c r="A717" s="42" t="s">
        <v>1472</v>
      </c>
      <c r="B717" s="43">
        <v>3993</v>
      </c>
      <c r="C717" s="43" t="s">
        <v>37</v>
      </c>
      <c r="D717" s="44" t="s">
        <v>1473</v>
      </c>
      <c r="E717" s="43" t="s">
        <v>220</v>
      </c>
      <c r="F717" s="43">
        <v>100</v>
      </c>
      <c r="G717" s="45">
        <v>0</v>
      </c>
      <c r="H717" s="45">
        <f t="shared" si="51"/>
        <v>0</v>
      </c>
      <c r="I717" s="45">
        <f t="shared" si="52"/>
        <v>0</v>
      </c>
      <c r="J717" s="47">
        <f t="shared" si="53"/>
        <v>0</v>
      </c>
      <c r="K717" s="46" t="e">
        <f t="shared" ref="K717:K780" si="54">J717/$J$1528</f>
        <v>#DIV/0!</v>
      </c>
      <c r="N717" s="10"/>
      <c r="P717" s="9">
        <v>100</v>
      </c>
    </row>
    <row r="718" spans="1:16" ht="34.5" customHeight="1" x14ac:dyDescent="0.2">
      <c r="A718" s="42" t="s">
        <v>1474</v>
      </c>
      <c r="B718" s="43">
        <v>3990</v>
      </c>
      <c r="C718" s="43" t="s">
        <v>37</v>
      </c>
      <c r="D718" s="44" t="s">
        <v>1475</v>
      </c>
      <c r="E718" s="43" t="s">
        <v>72</v>
      </c>
      <c r="F718" s="43">
        <v>100</v>
      </c>
      <c r="G718" s="45">
        <v>0</v>
      </c>
      <c r="H718" s="45">
        <f t="shared" ref="H718:H781" si="55">TRUNC(G718*$J$7+G718,2)</f>
        <v>0</v>
      </c>
      <c r="I718" s="45">
        <f t="shared" si="52"/>
        <v>0</v>
      </c>
      <c r="J718" s="47">
        <f t="shared" si="53"/>
        <v>0</v>
      </c>
      <c r="K718" s="46" t="e">
        <f t="shared" si="54"/>
        <v>#DIV/0!</v>
      </c>
      <c r="N718" s="10"/>
      <c r="P718" s="9">
        <v>100</v>
      </c>
    </row>
    <row r="719" spans="1:16" ht="34.5" customHeight="1" x14ac:dyDescent="0.2">
      <c r="A719" s="42" t="s">
        <v>1476</v>
      </c>
      <c r="B719" s="43">
        <v>3992</v>
      </c>
      <c r="C719" s="43" t="s">
        <v>37</v>
      </c>
      <c r="D719" s="44" t="s">
        <v>1477</v>
      </c>
      <c r="E719" s="43" t="s">
        <v>72</v>
      </c>
      <c r="F719" s="43">
        <v>100</v>
      </c>
      <c r="G719" s="45">
        <v>0</v>
      </c>
      <c r="H719" s="45">
        <f t="shared" si="55"/>
        <v>0</v>
      </c>
      <c r="I719" s="45">
        <f t="shared" si="52"/>
        <v>0</v>
      </c>
      <c r="J719" s="47">
        <f t="shared" si="53"/>
        <v>0</v>
      </c>
      <c r="K719" s="46" t="e">
        <f t="shared" si="54"/>
        <v>#DIV/0!</v>
      </c>
      <c r="N719" s="10"/>
      <c r="P719" s="9">
        <v>0</v>
      </c>
    </row>
    <row r="720" spans="1:16" ht="34.5" customHeight="1" x14ac:dyDescent="0.2">
      <c r="A720" s="42" t="s">
        <v>1478</v>
      </c>
      <c r="B720" s="43">
        <v>43614</v>
      </c>
      <c r="C720" s="43" t="s">
        <v>37</v>
      </c>
      <c r="D720" s="44" t="s">
        <v>1479</v>
      </c>
      <c r="E720" s="43" t="s">
        <v>72</v>
      </c>
      <c r="F720" s="43">
        <v>100</v>
      </c>
      <c r="G720" s="45">
        <v>0</v>
      </c>
      <c r="H720" s="45">
        <f t="shared" si="55"/>
        <v>0</v>
      </c>
      <c r="I720" s="45">
        <f t="shared" si="52"/>
        <v>0</v>
      </c>
      <c r="J720" s="47">
        <f t="shared" si="53"/>
        <v>0</v>
      </c>
      <c r="K720" s="46" t="e">
        <f t="shared" si="54"/>
        <v>#DIV/0!</v>
      </c>
      <c r="N720" s="10"/>
      <c r="P720" s="9">
        <v>0</v>
      </c>
    </row>
    <row r="721" spans="1:16" ht="34.5" customHeight="1" x14ac:dyDescent="0.2">
      <c r="A721" s="42" t="s">
        <v>1480</v>
      </c>
      <c r="B721" s="43">
        <v>6189</v>
      </c>
      <c r="C721" s="43" t="s">
        <v>37</v>
      </c>
      <c r="D721" s="44" t="s">
        <v>1481</v>
      </c>
      <c r="E721" s="43" t="s">
        <v>72</v>
      </c>
      <c r="F721" s="43">
        <v>100</v>
      </c>
      <c r="G721" s="45">
        <v>0</v>
      </c>
      <c r="H721" s="45">
        <f t="shared" si="55"/>
        <v>0</v>
      </c>
      <c r="I721" s="45">
        <f t="shared" si="52"/>
        <v>0</v>
      </c>
      <c r="J721" s="47">
        <f t="shared" si="53"/>
        <v>0</v>
      </c>
      <c r="K721" s="46" t="e">
        <f t="shared" si="54"/>
        <v>#DIV/0!</v>
      </c>
      <c r="N721" s="10"/>
      <c r="P721" s="9">
        <v>0</v>
      </c>
    </row>
    <row r="722" spans="1:16" ht="26.25" customHeight="1" x14ac:dyDescent="0.2">
      <c r="A722" s="42" t="s">
        <v>1482</v>
      </c>
      <c r="B722" s="43">
        <v>4728</v>
      </c>
      <c r="C722" s="43" t="s">
        <v>78</v>
      </c>
      <c r="D722" s="44" t="s">
        <v>1483</v>
      </c>
      <c r="E722" s="43" t="s">
        <v>13</v>
      </c>
      <c r="F722" s="43">
        <v>25</v>
      </c>
      <c r="G722" s="45">
        <v>0</v>
      </c>
      <c r="H722" s="45">
        <f t="shared" si="55"/>
        <v>0</v>
      </c>
      <c r="I722" s="45">
        <f t="shared" si="52"/>
        <v>0</v>
      </c>
      <c r="J722" s="47">
        <f t="shared" si="53"/>
        <v>0</v>
      </c>
      <c r="K722" s="46" t="e">
        <f t="shared" si="54"/>
        <v>#DIV/0!</v>
      </c>
      <c r="N722" s="10"/>
      <c r="P722" s="9">
        <v>0</v>
      </c>
    </row>
    <row r="723" spans="1:16" ht="26.25" customHeight="1" x14ac:dyDescent="0.2">
      <c r="A723" s="42" t="s">
        <v>1484</v>
      </c>
      <c r="B723" s="43">
        <v>11271</v>
      </c>
      <c r="C723" s="43" t="s">
        <v>78</v>
      </c>
      <c r="D723" s="44" t="s">
        <v>1485</v>
      </c>
      <c r="E723" s="43" t="s">
        <v>13</v>
      </c>
      <c r="F723" s="43">
        <v>25</v>
      </c>
      <c r="G723" s="45">
        <v>0</v>
      </c>
      <c r="H723" s="45">
        <f t="shared" si="55"/>
        <v>0</v>
      </c>
      <c r="I723" s="45">
        <f t="shared" si="52"/>
        <v>0</v>
      </c>
      <c r="J723" s="47">
        <f t="shared" si="53"/>
        <v>0</v>
      </c>
      <c r="K723" s="46" t="e">
        <f t="shared" si="54"/>
        <v>#DIV/0!</v>
      </c>
      <c r="N723" s="10"/>
      <c r="P723" s="9">
        <v>100</v>
      </c>
    </row>
    <row r="724" spans="1:16" ht="26.25" customHeight="1" x14ac:dyDescent="0.2">
      <c r="A724" s="42" t="s">
        <v>1486</v>
      </c>
      <c r="B724" s="43">
        <v>7311</v>
      </c>
      <c r="C724" s="43" t="s">
        <v>37</v>
      </c>
      <c r="D724" s="44" t="s">
        <v>1487</v>
      </c>
      <c r="E724" s="43" t="s">
        <v>239</v>
      </c>
      <c r="F724" s="43">
        <v>1500</v>
      </c>
      <c r="G724" s="45">
        <v>0</v>
      </c>
      <c r="H724" s="45">
        <f t="shared" si="55"/>
        <v>0</v>
      </c>
      <c r="I724" s="45">
        <f t="shared" si="52"/>
        <v>0</v>
      </c>
      <c r="J724" s="47">
        <f t="shared" si="53"/>
        <v>0</v>
      </c>
      <c r="K724" s="46" t="e">
        <f t="shared" si="54"/>
        <v>#DIV/0!</v>
      </c>
      <c r="N724" s="10"/>
      <c r="P724" s="9">
        <v>100</v>
      </c>
    </row>
    <row r="725" spans="1:16" ht="26.25" customHeight="1" x14ac:dyDescent="0.2">
      <c r="A725" s="42" t="s">
        <v>1488</v>
      </c>
      <c r="B725" s="43">
        <v>7292</v>
      </c>
      <c r="C725" s="43" t="s">
        <v>37</v>
      </c>
      <c r="D725" s="44" t="s">
        <v>1489</v>
      </c>
      <c r="E725" s="43" t="s">
        <v>239</v>
      </c>
      <c r="F725" s="43">
        <v>1500</v>
      </c>
      <c r="G725" s="45">
        <v>0</v>
      </c>
      <c r="H725" s="45">
        <f t="shared" si="55"/>
        <v>0</v>
      </c>
      <c r="I725" s="45">
        <f t="shared" si="52"/>
        <v>0</v>
      </c>
      <c r="J725" s="47">
        <f t="shared" si="53"/>
        <v>0</v>
      </c>
      <c r="K725" s="46" t="e">
        <f t="shared" si="54"/>
        <v>#DIV/0!</v>
      </c>
      <c r="N725" s="10"/>
      <c r="P725" s="9">
        <v>0</v>
      </c>
    </row>
    <row r="726" spans="1:16" ht="26.25" customHeight="1" x14ac:dyDescent="0.2">
      <c r="A726" s="42" t="s">
        <v>1490</v>
      </c>
      <c r="B726" s="43">
        <v>10586</v>
      </c>
      <c r="C726" s="43" t="s">
        <v>78</v>
      </c>
      <c r="D726" s="44" t="s">
        <v>1491</v>
      </c>
      <c r="E726" s="43" t="s">
        <v>13</v>
      </c>
      <c r="F726" s="43">
        <v>50</v>
      </c>
      <c r="G726" s="45">
        <v>0</v>
      </c>
      <c r="H726" s="45">
        <f t="shared" si="55"/>
        <v>0</v>
      </c>
      <c r="I726" s="45">
        <f t="shared" si="52"/>
        <v>0</v>
      </c>
      <c r="J726" s="47">
        <f t="shared" si="53"/>
        <v>0</v>
      </c>
      <c r="K726" s="46" t="e">
        <f t="shared" si="54"/>
        <v>#DIV/0!</v>
      </c>
      <c r="N726" s="10"/>
      <c r="P726" s="9">
        <v>100</v>
      </c>
    </row>
    <row r="727" spans="1:16" ht="26.25" customHeight="1" x14ac:dyDescent="0.2">
      <c r="A727" s="42" t="s">
        <v>1492</v>
      </c>
      <c r="B727" s="43">
        <v>10583</v>
      </c>
      <c r="C727" s="43" t="s">
        <v>78</v>
      </c>
      <c r="D727" s="44" t="s">
        <v>1493</v>
      </c>
      <c r="E727" s="43" t="s">
        <v>13</v>
      </c>
      <c r="F727" s="43">
        <v>50</v>
      </c>
      <c r="G727" s="45">
        <v>0</v>
      </c>
      <c r="H727" s="45">
        <f t="shared" si="55"/>
        <v>0</v>
      </c>
      <c r="I727" s="45">
        <f t="shared" si="52"/>
        <v>0</v>
      </c>
      <c r="J727" s="47">
        <f t="shared" si="53"/>
        <v>0</v>
      </c>
      <c r="K727" s="46" t="e">
        <f t="shared" si="54"/>
        <v>#DIV/0!</v>
      </c>
      <c r="N727" s="10"/>
      <c r="P727" s="9">
        <v>100</v>
      </c>
    </row>
    <row r="728" spans="1:16" ht="26.25" customHeight="1" x14ac:dyDescent="0.2">
      <c r="A728" s="42" t="s">
        <v>1494</v>
      </c>
      <c r="B728" s="43">
        <v>2414</v>
      </c>
      <c r="C728" s="43" t="s">
        <v>78</v>
      </c>
      <c r="D728" s="44" t="s">
        <v>1495</v>
      </c>
      <c r="E728" s="43" t="s">
        <v>13</v>
      </c>
      <c r="F728" s="43">
        <v>100</v>
      </c>
      <c r="G728" s="45">
        <v>0</v>
      </c>
      <c r="H728" s="45">
        <f t="shared" si="55"/>
        <v>0</v>
      </c>
      <c r="I728" s="45">
        <f t="shared" si="52"/>
        <v>0</v>
      </c>
      <c r="J728" s="47">
        <f t="shared" si="53"/>
        <v>0</v>
      </c>
      <c r="K728" s="46" t="e">
        <f t="shared" si="54"/>
        <v>#DIV/0!</v>
      </c>
      <c r="N728" s="10"/>
      <c r="P728" s="9">
        <v>100</v>
      </c>
    </row>
    <row r="729" spans="1:16" ht="34.5" customHeight="1" x14ac:dyDescent="0.2">
      <c r="A729" s="42" t="s">
        <v>1496</v>
      </c>
      <c r="B729" s="43">
        <v>12627</v>
      </c>
      <c r="C729" s="43" t="s">
        <v>37</v>
      </c>
      <c r="D729" s="44" t="s">
        <v>1497</v>
      </c>
      <c r="E729" s="43" t="s">
        <v>13</v>
      </c>
      <c r="F729" s="43">
        <v>150</v>
      </c>
      <c r="G729" s="45">
        <v>0</v>
      </c>
      <c r="H729" s="45">
        <f t="shared" si="55"/>
        <v>0</v>
      </c>
      <c r="I729" s="45">
        <f t="shared" si="52"/>
        <v>0</v>
      </c>
      <c r="J729" s="47">
        <f t="shared" si="53"/>
        <v>0</v>
      </c>
      <c r="K729" s="46" t="e">
        <f t="shared" si="54"/>
        <v>#DIV/0!</v>
      </c>
      <c r="N729" s="10"/>
      <c r="P729" s="9">
        <v>100</v>
      </c>
    </row>
    <row r="730" spans="1:16" ht="34.5" customHeight="1" x14ac:dyDescent="0.2">
      <c r="A730" s="42" t="s">
        <v>1498</v>
      </c>
      <c r="B730" s="43">
        <v>2415</v>
      </c>
      <c r="C730" s="43" t="s">
        <v>78</v>
      </c>
      <c r="D730" s="56" t="s">
        <v>1499</v>
      </c>
      <c r="E730" s="43" t="s">
        <v>13</v>
      </c>
      <c r="F730" s="43">
        <v>150</v>
      </c>
      <c r="G730" s="45">
        <v>0</v>
      </c>
      <c r="H730" s="45">
        <f t="shared" si="55"/>
        <v>0</v>
      </c>
      <c r="I730" s="45">
        <f t="shared" si="52"/>
        <v>0</v>
      </c>
      <c r="J730" s="47">
        <f t="shared" si="53"/>
        <v>0</v>
      </c>
      <c r="K730" s="46" t="e">
        <f t="shared" si="54"/>
        <v>#DIV/0!</v>
      </c>
      <c r="N730" s="10"/>
      <c r="P730" s="9">
        <v>0</v>
      </c>
    </row>
    <row r="731" spans="1:16" ht="34.5" customHeight="1" x14ac:dyDescent="0.2">
      <c r="A731" s="42" t="s">
        <v>1500</v>
      </c>
      <c r="B731" s="43">
        <v>10478</v>
      </c>
      <c r="C731" s="43" t="s">
        <v>37</v>
      </c>
      <c r="D731" s="44" t="s">
        <v>1501</v>
      </c>
      <c r="E731" s="43" t="s">
        <v>239</v>
      </c>
      <c r="F731" s="43">
        <v>25</v>
      </c>
      <c r="G731" s="45">
        <v>0</v>
      </c>
      <c r="H731" s="45">
        <f t="shared" si="55"/>
        <v>0</v>
      </c>
      <c r="I731" s="45">
        <f t="shared" si="52"/>
        <v>0</v>
      </c>
      <c r="J731" s="47">
        <f t="shared" si="53"/>
        <v>0</v>
      </c>
      <c r="K731" s="46" t="e">
        <f t="shared" si="54"/>
        <v>#DIV/0!</v>
      </c>
      <c r="N731" s="10"/>
      <c r="P731" s="9">
        <v>100</v>
      </c>
    </row>
    <row r="732" spans="1:16" ht="34.5" customHeight="1" x14ac:dyDescent="0.2">
      <c r="A732" s="42" t="s">
        <v>1502</v>
      </c>
      <c r="B732" s="43">
        <v>10475</v>
      </c>
      <c r="C732" s="43" t="s">
        <v>37</v>
      </c>
      <c r="D732" s="44" t="s">
        <v>1503</v>
      </c>
      <c r="E732" s="43" t="s">
        <v>239</v>
      </c>
      <c r="F732" s="43">
        <v>25</v>
      </c>
      <c r="G732" s="45">
        <v>0</v>
      </c>
      <c r="H732" s="45">
        <f t="shared" si="55"/>
        <v>0</v>
      </c>
      <c r="I732" s="45">
        <f t="shared" si="52"/>
        <v>0</v>
      </c>
      <c r="J732" s="47">
        <f t="shared" si="53"/>
        <v>0</v>
      </c>
      <c r="K732" s="46" t="e">
        <f t="shared" si="54"/>
        <v>#DIV/0!</v>
      </c>
      <c r="N732" s="10"/>
      <c r="P732" s="9">
        <v>100</v>
      </c>
    </row>
    <row r="733" spans="1:16" ht="34.5" customHeight="1" x14ac:dyDescent="0.2">
      <c r="A733" s="32" t="s">
        <v>1504</v>
      </c>
      <c r="B733" s="33"/>
      <c r="C733" s="33"/>
      <c r="D733" s="34" t="s">
        <v>1505</v>
      </c>
      <c r="E733" s="34"/>
      <c r="F733" s="33"/>
      <c r="G733" s="52"/>
      <c r="H733" s="52"/>
      <c r="I733" s="37">
        <f>SUM(I734:I1256)</f>
        <v>0</v>
      </c>
      <c r="J733" s="37">
        <f>SUM(J734:J1256)</f>
        <v>0</v>
      </c>
      <c r="K733" s="36" t="e">
        <f t="shared" si="54"/>
        <v>#DIV/0!</v>
      </c>
      <c r="P733" s="9">
        <v>100</v>
      </c>
    </row>
    <row r="734" spans="1:16" ht="34.5" customHeight="1" x14ac:dyDescent="0.2">
      <c r="A734" s="42" t="s">
        <v>1506</v>
      </c>
      <c r="B734" s="43">
        <v>11270</v>
      </c>
      <c r="C734" s="43" t="s">
        <v>37</v>
      </c>
      <c r="D734" s="44" t="s">
        <v>1507</v>
      </c>
      <c r="E734" s="43" t="s">
        <v>13</v>
      </c>
      <c r="F734" s="9">
        <v>50</v>
      </c>
      <c r="G734" s="45">
        <v>0</v>
      </c>
      <c r="H734" s="45">
        <f t="shared" si="55"/>
        <v>0</v>
      </c>
      <c r="I734" s="45">
        <f t="shared" ref="I734:I797" si="56">TRUNC(F734*G734,2)</f>
        <v>0</v>
      </c>
      <c r="J734" s="47">
        <f t="shared" ref="J734:J797" si="57">TRUNC(F734*H734,2)</f>
        <v>0</v>
      </c>
      <c r="K734" s="46" t="e">
        <f t="shared" si="54"/>
        <v>#DIV/0!</v>
      </c>
      <c r="N734" s="10"/>
      <c r="P734" s="9">
        <v>100</v>
      </c>
    </row>
    <row r="735" spans="1:16" ht="34.5" customHeight="1" x14ac:dyDescent="0.2">
      <c r="A735" s="42" t="s">
        <v>1508</v>
      </c>
      <c r="B735" s="43">
        <v>412</v>
      </c>
      <c r="C735" s="43" t="s">
        <v>37</v>
      </c>
      <c r="D735" s="44" t="s">
        <v>1509</v>
      </c>
      <c r="E735" s="43" t="s">
        <v>13</v>
      </c>
      <c r="F735" s="9">
        <v>1500</v>
      </c>
      <c r="G735" s="45">
        <v>0</v>
      </c>
      <c r="H735" s="45">
        <f t="shared" si="55"/>
        <v>0</v>
      </c>
      <c r="I735" s="45">
        <f t="shared" si="56"/>
        <v>0</v>
      </c>
      <c r="J735" s="47">
        <f t="shared" si="57"/>
        <v>0</v>
      </c>
      <c r="K735" s="46" t="e">
        <f t="shared" si="54"/>
        <v>#DIV/0!</v>
      </c>
      <c r="N735" s="10"/>
      <c r="P735" s="9">
        <v>0</v>
      </c>
    </row>
    <row r="736" spans="1:16" ht="34.5" customHeight="1" x14ac:dyDescent="0.2">
      <c r="A736" s="42" t="s">
        <v>1510</v>
      </c>
      <c r="B736" s="43">
        <v>414</v>
      </c>
      <c r="C736" s="43" t="s">
        <v>37</v>
      </c>
      <c r="D736" s="44" t="s">
        <v>1511</v>
      </c>
      <c r="E736" s="43" t="s">
        <v>13</v>
      </c>
      <c r="F736" s="9">
        <v>1500</v>
      </c>
      <c r="G736" s="45">
        <v>0</v>
      </c>
      <c r="H736" s="45">
        <f t="shared" si="55"/>
        <v>0</v>
      </c>
      <c r="I736" s="45">
        <f t="shared" si="56"/>
        <v>0</v>
      </c>
      <c r="J736" s="47">
        <f t="shared" si="57"/>
        <v>0</v>
      </c>
      <c r="K736" s="46" t="e">
        <f t="shared" si="54"/>
        <v>#DIV/0!</v>
      </c>
      <c r="N736" s="10"/>
      <c r="P736" s="9">
        <v>0</v>
      </c>
    </row>
    <row r="737" spans="1:16" ht="34.5" customHeight="1" x14ac:dyDescent="0.2">
      <c r="A737" s="42" t="s">
        <v>1512</v>
      </c>
      <c r="B737" s="43">
        <v>410</v>
      </c>
      <c r="C737" s="43" t="s">
        <v>37</v>
      </c>
      <c r="D737" s="44" t="s">
        <v>1513</v>
      </c>
      <c r="E737" s="43" t="s">
        <v>13</v>
      </c>
      <c r="F737" s="9">
        <v>1500</v>
      </c>
      <c r="G737" s="45">
        <v>0</v>
      </c>
      <c r="H737" s="45">
        <f t="shared" si="55"/>
        <v>0</v>
      </c>
      <c r="I737" s="45">
        <f t="shared" si="56"/>
        <v>0</v>
      </c>
      <c r="J737" s="47">
        <f t="shared" si="57"/>
        <v>0</v>
      </c>
      <c r="K737" s="46" t="e">
        <f t="shared" si="54"/>
        <v>#DIV/0!</v>
      </c>
      <c r="N737" s="10"/>
      <c r="P737" s="9">
        <v>100</v>
      </c>
    </row>
    <row r="738" spans="1:16" ht="34.5" customHeight="1" x14ac:dyDescent="0.2">
      <c r="A738" s="42" t="s">
        <v>1514</v>
      </c>
      <c r="B738" s="43">
        <v>411</v>
      </c>
      <c r="C738" s="43" t="s">
        <v>37</v>
      </c>
      <c r="D738" s="44" t="s">
        <v>1515</v>
      </c>
      <c r="E738" s="43" t="s">
        <v>13</v>
      </c>
      <c r="F738" s="9">
        <v>1500</v>
      </c>
      <c r="G738" s="45">
        <v>0</v>
      </c>
      <c r="H738" s="45">
        <f t="shared" si="55"/>
        <v>0</v>
      </c>
      <c r="I738" s="45">
        <f t="shared" si="56"/>
        <v>0</v>
      </c>
      <c r="J738" s="47">
        <f t="shared" si="57"/>
        <v>0</v>
      </c>
      <c r="K738" s="46" t="e">
        <f t="shared" si="54"/>
        <v>#DIV/0!</v>
      </c>
      <c r="N738" s="10"/>
      <c r="P738" s="9">
        <v>100</v>
      </c>
    </row>
    <row r="739" spans="1:16" ht="34.5" customHeight="1" x14ac:dyDescent="0.2">
      <c r="A739" s="42" t="s">
        <v>1516</v>
      </c>
      <c r="B739" s="43">
        <v>408</v>
      </c>
      <c r="C739" s="43" t="s">
        <v>37</v>
      </c>
      <c r="D739" s="44" t="s">
        <v>1517</v>
      </c>
      <c r="E739" s="43" t="s">
        <v>13</v>
      </c>
      <c r="F739" s="9">
        <v>1500</v>
      </c>
      <c r="G739" s="45">
        <v>0</v>
      </c>
      <c r="H739" s="45">
        <f t="shared" si="55"/>
        <v>0</v>
      </c>
      <c r="I739" s="45">
        <f t="shared" si="56"/>
        <v>0</v>
      </c>
      <c r="J739" s="47">
        <f t="shared" si="57"/>
        <v>0</v>
      </c>
      <c r="K739" s="46" t="e">
        <f t="shared" si="54"/>
        <v>#DIV/0!</v>
      </c>
      <c r="N739" s="10"/>
      <c r="P739" s="9">
        <v>100</v>
      </c>
    </row>
    <row r="740" spans="1:16" ht="34.5" customHeight="1" x14ac:dyDescent="0.2">
      <c r="A740" s="42" t="s">
        <v>1518</v>
      </c>
      <c r="B740" s="43">
        <v>39131</v>
      </c>
      <c r="C740" s="43" t="s">
        <v>37</v>
      </c>
      <c r="D740" s="44" t="s">
        <v>1519</v>
      </c>
      <c r="E740" s="43" t="s">
        <v>13</v>
      </c>
      <c r="F740" s="9">
        <v>100</v>
      </c>
      <c r="G740" s="45">
        <v>0</v>
      </c>
      <c r="H740" s="45">
        <f t="shared" si="55"/>
        <v>0</v>
      </c>
      <c r="I740" s="45">
        <f t="shared" si="56"/>
        <v>0</v>
      </c>
      <c r="J740" s="47">
        <f t="shared" si="57"/>
        <v>0</v>
      </c>
      <c r="K740" s="46" t="e">
        <f t="shared" si="54"/>
        <v>#DIV/0!</v>
      </c>
      <c r="N740" s="10"/>
      <c r="P740" s="9">
        <v>100</v>
      </c>
    </row>
    <row r="741" spans="1:16" ht="34.5" customHeight="1" x14ac:dyDescent="0.2">
      <c r="A741" s="42" t="s">
        <v>1520</v>
      </c>
      <c r="B741" s="43">
        <v>394</v>
      </c>
      <c r="C741" s="43" t="s">
        <v>37</v>
      </c>
      <c r="D741" s="44" t="s">
        <v>1521</v>
      </c>
      <c r="E741" s="43" t="s">
        <v>13</v>
      </c>
      <c r="F741" s="9">
        <v>100</v>
      </c>
      <c r="G741" s="45">
        <v>0</v>
      </c>
      <c r="H741" s="45">
        <f t="shared" si="55"/>
        <v>0</v>
      </c>
      <c r="I741" s="45">
        <f t="shared" si="56"/>
        <v>0</v>
      </c>
      <c r="J741" s="47">
        <f t="shared" si="57"/>
        <v>0</v>
      </c>
      <c r="K741" s="46" t="e">
        <f t="shared" si="54"/>
        <v>#DIV/0!</v>
      </c>
      <c r="N741" s="10"/>
      <c r="P741" s="9">
        <v>50</v>
      </c>
    </row>
    <row r="742" spans="1:16" ht="34.5" customHeight="1" x14ac:dyDescent="0.2">
      <c r="A742" s="42" t="s">
        <v>1522</v>
      </c>
      <c r="B742" s="43">
        <v>39130</v>
      </c>
      <c r="C742" s="43" t="s">
        <v>37</v>
      </c>
      <c r="D742" s="44" t="s">
        <v>1523</v>
      </c>
      <c r="E742" s="43" t="s">
        <v>13</v>
      </c>
      <c r="F742" s="9">
        <v>100</v>
      </c>
      <c r="G742" s="45">
        <v>0</v>
      </c>
      <c r="H742" s="45">
        <f t="shared" si="55"/>
        <v>0</v>
      </c>
      <c r="I742" s="45">
        <f t="shared" si="56"/>
        <v>0</v>
      </c>
      <c r="J742" s="47">
        <f t="shared" si="57"/>
        <v>0</v>
      </c>
      <c r="K742" s="46" t="e">
        <f t="shared" si="54"/>
        <v>#DIV/0!</v>
      </c>
      <c r="N742" s="10"/>
      <c r="P742" s="9">
        <v>50</v>
      </c>
    </row>
    <row r="743" spans="1:16" ht="34.5" customHeight="1" x14ac:dyDescent="0.2">
      <c r="A743" s="42" t="s">
        <v>1524</v>
      </c>
      <c r="B743" s="43">
        <v>395</v>
      </c>
      <c r="C743" s="43" t="s">
        <v>37</v>
      </c>
      <c r="D743" s="44" t="s">
        <v>1525</v>
      </c>
      <c r="E743" s="43" t="s">
        <v>13</v>
      </c>
      <c r="F743" s="9">
        <v>100</v>
      </c>
      <c r="G743" s="45">
        <v>0</v>
      </c>
      <c r="H743" s="45">
        <f t="shared" si="55"/>
        <v>0</v>
      </c>
      <c r="I743" s="45">
        <f t="shared" si="56"/>
        <v>0</v>
      </c>
      <c r="J743" s="47">
        <f t="shared" si="57"/>
        <v>0</v>
      </c>
      <c r="K743" s="46" t="e">
        <f t="shared" si="54"/>
        <v>#DIV/0!</v>
      </c>
      <c r="N743" s="10"/>
      <c r="P743" s="9">
        <v>50</v>
      </c>
    </row>
    <row r="744" spans="1:16" ht="34.5" customHeight="1" x14ac:dyDescent="0.2">
      <c r="A744" s="42" t="s">
        <v>1526</v>
      </c>
      <c r="B744" s="43">
        <v>39129</v>
      </c>
      <c r="C744" s="43" t="s">
        <v>37</v>
      </c>
      <c r="D744" s="44" t="s">
        <v>1527</v>
      </c>
      <c r="E744" s="43" t="s">
        <v>13</v>
      </c>
      <c r="F744" s="9">
        <v>100</v>
      </c>
      <c r="G744" s="45">
        <v>0</v>
      </c>
      <c r="H744" s="45">
        <f t="shared" si="55"/>
        <v>0</v>
      </c>
      <c r="I744" s="45">
        <f t="shared" si="56"/>
        <v>0</v>
      </c>
      <c r="J744" s="47">
        <f t="shared" si="57"/>
        <v>0</v>
      </c>
      <c r="K744" s="46" t="e">
        <f t="shared" si="54"/>
        <v>#DIV/0!</v>
      </c>
      <c r="N744" s="10"/>
      <c r="P744" s="9">
        <v>10</v>
      </c>
    </row>
    <row r="745" spans="1:16" ht="34.5" customHeight="1" x14ac:dyDescent="0.2">
      <c r="A745" s="42" t="s">
        <v>1528</v>
      </c>
      <c r="B745" s="43">
        <v>393</v>
      </c>
      <c r="C745" s="43" t="s">
        <v>37</v>
      </c>
      <c r="D745" s="44" t="s">
        <v>1529</v>
      </c>
      <c r="E745" s="43" t="s">
        <v>13</v>
      </c>
      <c r="F745" s="9">
        <v>100</v>
      </c>
      <c r="G745" s="45">
        <v>0</v>
      </c>
      <c r="H745" s="45">
        <f t="shared" si="55"/>
        <v>0</v>
      </c>
      <c r="I745" s="45">
        <f t="shared" si="56"/>
        <v>0</v>
      </c>
      <c r="J745" s="47">
        <f t="shared" si="57"/>
        <v>0</v>
      </c>
      <c r="K745" s="46" t="e">
        <f t="shared" si="54"/>
        <v>#DIV/0!</v>
      </c>
      <c r="N745" s="10"/>
      <c r="P745" s="9">
        <v>26</v>
      </c>
    </row>
    <row r="746" spans="1:16" ht="34.5" customHeight="1" x14ac:dyDescent="0.2">
      <c r="A746" s="42" t="s">
        <v>1530</v>
      </c>
      <c r="B746" s="43">
        <v>39127</v>
      </c>
      <c r="C746" s="43" t="s">
        <v>37</v>
      </c>
      <c r="D746" s="44" t="s">
        <v>1531</v>
      </c>
      <c r="E746" s="43" t="s">
        <v>13</v>
      </c>
      <c r="F746" s="9">
        <v>0</v>
      </c>
      <c r="G746" s="45">
        <v>0</v>
      </c>
      <c r="H746" s="45">
        <f t="shared" si="55"/>
        <v>0</v>
      </c>
      <c r="I746" s="45">
        <f t="shared" si="56"/>
        <v>0</v>
      </c>
      <c r="J746" s="47">
        <f t="shared" si="57"/>
        <v>0</v>
      </c>
      <c r="K746" s="46" t="e">
        <f t="shared" si="54"/>
        <v>#DIV/0!</v>
      </c>
      <c r="N746" s="10"/>
      <c r="P746" s="9">
        <v>26</v>
      </c>
    </row>
    <row r="747" spans="1:16" ht="34.5" customHeight="1" x14ac:dyDescent="0.2">
      <c r="A747" s="42" t="s">
        <v>1532</v>
      </c>
      <c r="B747" s="43">
        <v>392</v>
      </c>
      <c r="C747" s="43" t="s">
        <v>37</v>
      </c>
      <c r="D747" s="44" t="s">
        <v>1533</v>
      </c>
      <c r="E747" s="43" t="s">
        <v>13</v>
      </c>
      <c r="F747" s="9">
        <v>0</v>
      </c>
      <c r="G747" s="45">
        <v>0</v>
      </c>
      <c r="H747" s="45">
        <f t="shared" si="55"/>
        <v>0</v>
      </c>
      <c r="I747" s="45">
        <f t="shared" si="56"/>
        <v>0</v>
      </c>
      <c r="J747" s="47">
        <f t="shared" si="57"/>
        <v>0</v>
      </c>
      <c r="K747" s="46" t="e">
        <f t="shared" si="54"/>
        <v>#DIV/0!</v>
      </c>
      <c r="N747" s="10"/>
      <c r="P747" s="9">
        <v>26</v>
      </c>
    </row>
    <row r="748" spans="1:16" ht="34.5" customHeight="1" x14ac:dyDescent="0.2">
      <c r="A748" s="42" t="s">
        <v>1534</v>
      </c>
      <c r="B748" s="43">
        <v>39133</v>
      </c>
      <c r="C748" s="43" t="s">
        <v>37</v>
      </c>
      <c r="D748" s="44" t="s">
        <v>1535</v>
      </c>
      <c r="E748" s="43" t="s">
        <v>13</v>
      </c>
      <c r="F748" s="9">
        <v>0</v>
      </c>
      <c r="G748" s="45">
        <v>0</v>
      </c>
      <c r="H748" s="45">
        <f t="shared" si="55"/>
        <v>0</v>
      </c>
      <c r="I748" s="45">
        <f t="shared" si="56"/>
        <v>0</v>
      </c>
      <c r="J748" s="47">
        <f t="shared" si="57"/>
        <v>0</v>
      </c>
      <c r="K748" s="46" t="e">
        <f t="shared" si="54"/>
        <v>#DIV/0!</v>
      </c>
      <c r="N748" s="10"/>
      <c r="P748" s="9">
        <v>26</v>
      </c>
    </row>
    <row r="749" spans="1:16" ht="34.5" customHeight="1" x14ac:dyDescent="0.2">
      <c r="A749" s="42" t="s">
        <v>1536</v>
      </c>
      <c r="B749" s="43">
        <v>397</v>
      </c>
      <c r="C749" s="43" t="s">
        <v>37</v>
      </c>
      <c r="D749" s="44" t="s">
        <v>1537</v>
      </c>
      <c r="E749" s="43" t="s">
        <v>13</v>
      </c>
      <c r="F749" s="9">
        <v>0</v>
      </c>
      <c r="G749" s="45">
        <v>0</v>
      </c>
      <c r="H749" s="45">
        <f t="shared" si="55"/>
        <v>0</v>
      </c>
      <c r="I749" s="45">
        <f t="shared" si="56"/>
        <v>0</v>
      </c>
      <c r="J749" s="47">
        <f t="shared" si="57"/>
        <v>0</v>
      </c>
      <c r="K749" s="46" t="e">
        <f t="shared" si="54"/>
        <v>#DIV/0!</v>
      </c>
      <c r="N749" s="10"/>
      <c r="P749" s="9">
        <v>26</v>
      </c>
    </row>
    <row r="750" spans="1:16" ht="34.5" customHeight="1" x14ac:dyDescent="0.2">
      <c r="A750" s="42" t="s">
        <v>1538</v>
      </c>
      <c r="B750" s="43">
        <v>39132</v>
      </c>
      <c r="C750" s="43" t="s">
        <v>37</v>
      </c>
      <c r="D750" s="44" t="s">
        <v>1539</v>
      </c>
      <c r="E750" s="43" t="s">
        <v>13</v>
      </c>
      <c r="F750" s="9">
        <v>100</v>
      </c>
      <c r="G750" s="45">
        <v>0</v>
      </c>
      <c r="H750" s="45">
        <f t="shared" si="55"/>
        <v>0</v>
      </c>
      <c r="I750" s="45">
        <f t="shared" si="56"/>
        <v>0</v>
      </c>
      <c r="J750" s="47">
        <f t="shared" si="57"/>
        <v>0</v>
      </c>
      <c r="K750" s="46" t="e">
        <f t="shared" si="54"/>
        <v>#DIV/0!</v>
      </c>
      <c r="N750" s="10"/>
      <c r="P750" s="9">
        <v>26</v>
      </c>
    </row>
    <row r="751" spans="1:16" ht="34.5" customHeight="1" x14ac:dyDescent="0.2">
      <c r="A751" s="42" t="s">
        <v>1540</v>
      </c>
      <c r="B751" s="43">
        <v>396</v>
      </c>
      <c r="C751" s="43" t="s">
        <v>37</v>
      </c>
      <c r="D751" s="44" t="s">
        <v>1541</v>
      </c>
      <c r="E751" s="43" t="s">
        <v>13</v>
      </c>
      <c r="F751" s="9">
        <v>100</v>
      </c>
      <c r="G751" s="45">
        <v>0</v>
      </c>
      <c r="H751" s="45">
        <f t="shared" si="55"/>
        <v>0</v>
      </c>
      <c r="I751" s="45">
        <f t="shared" si="56"/>
        <v>0</v>
      </c>
      <c r="J751" s="47">
        <f t="shared" si="57"/>
        <v>0</v>
      </c>
      <c r="K751" s="46" t="e">
        <f t="shared" si="54"/>
        <v>#DIV/0!</v>
      </c>
      <c r="N751" s="10"/>
      <c r="P751" s="9">
        <v>30</v>
      </c>
    </row>
    <row r="752" spans="1:16" ht="34.5" customHeight="1" x14ac:dyDescent="0.2">
      <c r="A752" s="42" t="s">
        <v>1542</v>
      </c>
      <c r="B752" s="43">
        <v>39135</v>
      </c>
      <c r="C752" s="43" t="s">
        <v>37</v>
      </c>
      <c r="D752" s="44" t="s">
        <v>1543</v>
      </c>
      <c r="E752" s="43" t="s">
        <v>13</v>
      </c>
      <c r="F752" s="9">
        <v>0</v>
      </c>
      <c r="G752" s="45">
        <v>0</v>
      </c>
      <c r="H752" s="45">
        <f t="shared" si="55"/>
        <v>0</v>
      </c>
      <c r="I752" s="45">
        <f t="shared" si="56"/>
        <v>0</v>
      </c>
      <c r="J752" s="47">
        <f t="shared" si="57"/>
        <v>0</v>
      </c>
      <c r="K752" s="46" t="e">
        <f t="shared" si="54"/>
        <v>#DIV/0!</v>
      </c>
      <c r="N752" s="10"/>
      <c r="P752" s="9">
        <v>30</v>
      </c>
    </row>
    <row r="753" spans="1:16" ht="34.5" customHeight="1" x14ac:dyDescent="0.2">
      <c r="A753" s="42" t="s">
        <v>1544</v>
      </c>
      <c r="B753" s="43">
        <v>39134</v>
      </c>
      <c r="C753" s="43" t="s">
        <v>37</v>
      </c>
      <c r="D753" s="44" t="s">
        <v>1545</v>
      </c>
      <c r="E753" s="43" t="s">
        <v>13</v>
      </c>
      <c r="F753" s="9">
        <v>100</v>
      </c>
      <c r="G753" s="45">
        <v>0</v>
      </c>
      <c r="H753" s="45">
        <f t="shared" si="55"/>
        <v>0</v>
      </c>
      <c r="I753" s="45">
        <f t="shared" si="56"/>
        <v>0</v>
      </c>
      <c r="J753" s="47">
        <f t="shared" si="57"/>
        <v>0</v>
      </c>
      <c r="K753" s="46" t="e">
        <f t="shared" si="54"/>
        <v>#DIV/0!</v>
      </c>
      <c r="N753" s="10"/>
      <c r="P753" s="9">
        <v>30</v>
      </c>
    </row>
    <row r="754" spans="1:16" ht="34.5" customHeight="1" x14ac:dyDescent="0.2">
      <c r="A754" s="42" t="s">
        <v>1546</v>
      </c>
      <c r="B754" s="43">
        <v>398</v>
      </c>
      <c r="C754" s="43" t="s">
        <v>37</v>
      </c>
      <c r="D754" s="44" t="s">
        <v>1547</v>
      </c>
      <c r="E754" s="43" t="s">
        <v>13</v>
      </c>
      <c r="F754" s="9">
        <v>100</v>
      </c>
      <c r="G754" s="45">
        <v>0</v>
      </c>
      <c r="H754" s="45">
        <f t="shared" si="55"/>
        <v>0</v>
      </c>
      <c r="I754" s="45">
        <f t="shared" si="56"/>
        <v>0</v>
      </c>
      <c r="J754" s="47">
        <f t="shared" si="57"/>
        <v>0</v>
      </c>
      <c r="K754" s="46" t="e">
        <f t="shared" si="54"/>
        <v>#DIV/0!</v>
      </c>
      <c r="N754" s="10"/>
      <c r="P754" s="9">
        <v>30</v>
      </c>
    </row>
    <row r="755" spans="1:16" ht="34.5" customHeight="1" x14ac:dyDescent="0.2">
      <c r="A755" s="42" t="s">
        <v>1548</v>
      </c>
      <c r="B755" s="43">
        <v>39128</v>
      </c>
      <c r="C755" s="43" t="s">
        <v>37</v>
      </c>
      <c r="D755" s="44" t="s">
        <v>1549</v>
      </c>
      <c r="E755" s="43" t="s">
        <v>13</v>
      </c>
      <c r="F755" s="9">
        <v>100</v>
      </c>
      <c r="G755" s="45">
        <v>0</v>
      </c>
      <c r="H755" s="45">
        <f t="shared" si="55"/>
        <v>0</v>
      </c>
      <c r="I755" s="45">
        <f t="shared" si="56"/>
        <v>0</v>
      </c>
      <c r="J755" s="47">
        <f t="shared" si="57"/>
        <v>0</v>
      </c>
      <c r="K755" s="46" t="e">
        <f t="shared" si="54"/>
        <v>#DIV/0!</v>
      </c>
      <c r="N755" s="10"/>
      <c r="P755" s="9">
        <v>30</v>
      </c>
    </row>
    <row r="756" spans="1:16" ht="34.5" customHeight="1" x14ac:dyDescent="0.2">
      <c r="A756" s="42" t="s">
        <v>1550</v>
      </c>
      <c r="B756" s="43">
        <v>400</v>
      </c>
      <c r="C756" s="43" t="s">
        <v>37</v>
      </c>
      <c r="D756" s="44" t="s">
        <v>1551</v>
      </c>
      <c r="E756" s="43" t="s">
        <v>13</v>
      </c>
      <c r="F756" s="9">
        <v>100</v>
      </c>
      <c r="G756" s="45">
        <v>0</v>
      </c>
      <c r="H756" s="45">
        <f t="shared" si="55"/>
        <v>0</v>
      </c>
      <c r="I756" s="45">
        <f t="shared" si="56"/>
        <v>0</v>
      </c>
      <c r="J756" s="47">
        <f t="shared" si="57"/>
        <v>0</v>
      </c>
      <c r="K756" s="46" t="e">
        <f t="shared" si="54"/>
        <v>#DIV/0!</v>
      </c>
      <c r="N756" s="10"/>
      <c r="P756" s="9">
        <v>15</v>
      </c>
    </row>
    <row r="757" spans="1:16" ht="34.5" customHeight="1" x14ac:dyDescent="0.2">
      <c r="A757" s="42" t="s">
        <v>1552</v>
      </c>
      <c r="B757" s="43">
        <v>39125</v>
      </c>
      <c r="C757" s="43" t="s">
        <v>37</v>
      </c>
      <c r="D757" s="44" t="s">
        <v>1553</v>
      </c>
      <c r="E757" s="43" t="s">
        <v>13</v>
      </c>
      <c r="F757" s="9">
        <v>0</v>
      </c>
      <c r="G757" s="45">
        <v>0</v>
      </c>
      <c r="H757" s="45">
        <f t="shared" si="55"/>
        <v>0</v>
      </c>
      <c r="I757" s="45">
        <f t="shared" si="56"/>
        <v>0</v>
      </c>
      <c r="J757" s="47">
        <f t="shared" si="57"/>
        <v>0</v>
      </c>
      <c r="K757" s="46" t="e">
        <f t="shared" si="54"/>
        <v>#DIV/0!</v>
      </c>
      <c r="N757" s="10"/>
      <c r="P757" s="9">
        <v>15</v>
      </c>
    </row>
    <row r="758" spans="1:16" ht="34.5" customHeight="1" x14ac:dyDescent="0.2">
      <c r="A758" s="42" t="s">
        <v>1554</v>
      </c>
      <c r="B758" s="43">
        <v>39126</v>
      </c>
      <c r="C758" s="43" t="s">
        <v>37</v>
      </c>
      <c r="D758" s="44" t="s">
        <v>1555</v>
      </c>
      <c r="E758" s="43" t="s">
        <v>13</v>
      </c>
      <c r="F758" s="9">
        <v>100</v>
      </c>
      <c r="G758" s="45">
        <v>0</v>
      </c>
      <c r="H758" s="45">
        <f t="shared" si="55"/>
        <v>0</v>
      </c>
      <c r="I758" s="45">
        <f t="shared" si="56"/>
        <v>0</v>
      </c>
      <c r="J758" s="47">
        <f t="shared" si="57"/>
        <v>0</v>
      </c>
      <c r="K758" s="46" t="e">
        <f t="shared" si="54"/>
        <v>#DIV/0!</v>
      </c>
      <c r="N758" s="10"/>
      <c r="P758" s="9">
        <v>10</v>
      </c>
    </row>
    <row r="759" spans="1:16" ht="34.5" customHeight="1" x14ac:dyDescent="0.2">
      <c r="A759" s="42" t="s">
        <v>1556</v>
      </c>
      <c r="B759" s="43">
        <v>399</v>
      </c>
      <c r="C759" s="43" t="s">
        <v>37</v>
      </c>
      <c r="D759" s="44" t="s">
        <v>1557</v>
      </c>
      <c r="E759" s="43" t="s">
        <v>13</v>
      </c>
      <c r="F759" s="9">
        <v>100</v>
      </c>
      <c r="G759" s="45">
        <v>0</v>
      </c>
      <c r="H759" s="45">
        <f t="shared" si="55"/>
        <v>0</v>
      </c>
      <c r="I759" s="45">
        <f t="shared" si="56"/>
        <v>0</v>
      </c>
      <c r="J759" s="47">
        <f t="shared" si="57"/>
        <v>0</v>
      </c>
      <c r="K759" s="46" t="e">
        <f t="shared" si="54"/>
        <v>#DIV/0!</v>
      </c>
      <c r="N759" s="10"/>
      <c r="P759" s="9">
        <v>6</v>
      </c>
    </row>
    <row r="760" spans="1:16" ht="34.5" customHeight="1" x14ac:dyDescent="0.2">
      <c r="A760" s="42" t="s">
        <v>1558</v>
      </c>
      <c r="B760" s="43">
        <v>39141</v>
      </c>
      <c r="C760" s="43" t="s">
        <v>37</v>
      </c>
      <c r="D760" s="44" t="s">
        <v>1559</v>
      </c>
      <c r="E760" s="43" t="s">
        <v>13</v>
      </c>
      <c r="F760" s="9">
        <v>100</v>
      </c>
      <c r="G760" s="45">
        <v>0</v>
      </c>
      <c r="H760" s="45">
        <f t="shared" si="55"/>
        <v>0</v>
      </c>
      <c r="I760" s="45">
        <f t="shared" si="56"/>
        <v>0</v>
      </c>
      <c r="J760" s="47">
        <f t="shared" si="57"/>
        <v>0</v>
      </c>
      <c r="K760" s="46" t="e">
        <f t="shared" si="54"/>
        <v>#DIV/0!</v>
      </c>
      <c r="N760" s="10"/>
      <c r="P760" s="9">
        <v>30</v>
      </c>
    </row>
    <row r="761" spans="1:16" ht="34.5" customHeight="1" x14ac:dyDescent="0.2">
      <c r="A761" s="42" t="s">
        <v>1560</v>
      </c>
      <c r="B761" s="43">
        <v>39140</v>
      </c>
      <c r="C761" s="43" t="s">
        <v>37</v>
      </c>
      <c r="D761" s="44" t="s">
        <v>1561</v>
      </c>
      <c r="E761" s="43" t="s">
        <v>13</v>
      </c>
      <c r="F761" s="9">
        <v>100</v>
      </c>
      <c r="G761" s="45">
        <v>0</v>
      </c>
      <c r="H761" s="45">
        <f t="shared" si="55"/>
        <v>0</v>
      </c>
      <c r="I761" s="45">
        <f t="shared" si="56"/>
        <v>0</v>
      </c>
      <c r="J761" s="47">
        <f t="shared" si="57"/>
        <v>0</v>
      </c>
      <c r="K761" s="46" t="e">
        <f t="shared" si="54"/>
        <v>#DIV/0!</v>
      </c>
      <c r="N761" s="10"/>
      <c r="P761" s="9">
        <v>30</v>
      </c>
    </row>
    <row r="762" spans="1:16" ht="34.5" customHeight="1" x14ac:dyDescent="0.2">
      <c r="A762" s="42" t="s">
        <v>1562</v>
      </c>
      <c r="B762" s="43">
        <v>39139</v>
      </c>
      <c r="C762" s="43" t="s">
        <v>37</v>
      </c>
      <c r="D762" s="44" t="s">
        <v>1563</v>
      </c>
      <c r="E762" s="43" t="s">
        <v>13</v>
      </c>
      <c r="F762" s="9">
        <v>100</v>
      </c>
      <c r="G762" s="45">
        <v>0</v>
      </c>
      <c r="H762" s="45">
        <f t="shared" si="55"/>
        <v>0</v>
      </c>
      <c r="I762" s="45">
        <f t="shared" si="56"/>
        <v>0</v>
      </c>
      <c r="J762" s="47">
        <f t="shared" si="57"/>
        <v>0</v>
      </c>
      <c r="K762" s="46" t="e">
        <f t="shared" si="54"/>
        <v>#DIV/0!</v>
      </c>
      <c r="N762" s="10"/>
      <c r="P762" s="9">
        <v>500</v>
      </c>
    </row>
    <row r="763" spans="1:16" ht="34.5" customHeight="1" x14ac:dyDescent="0.2">
      <c r="A763" s="42" t="s">
        <v>1564</v>
      </c>
      <c r="B763" s="43">
        <v>39137</v>
      </c>
      <c r="C763" s="43" t="s">
        <v>37</v>
      </c>
      <c r="D763" s="44" t="s">
        <v>1565</v>
      </c>
      <c r="E763" s="43" t="s">
        <v>13</v>
      </c>
      <c r="F763" s="9">
        <v>0</v>
      </c>
      <c r="G763" s="45">
        <v>0</v>
      </c>
      <c r="H763" s="45">
        <f t="shared" si="55"/>
        <v>0</v>
      </c>
      <c r="I763" s="45">
        <f t="shared" si="56"/>
        <v>0</v>
      </c>
      <c r="J763" s="47">
        <f t="shared" si="57"/>
        <v>0</v>
      </c>
      <c r="K763" s="46" t="e">
        <f t="shared" si="54"/>
        <v>#DIV/0!</v>
      </c>
      <c r="N763" s="10"/>
      <c r="P763" s="9">
        <v>50</v>
      </c>
    </row>
    <row r="764" spans="1:16" ht="34.5" customHeight="1" x14ac:dyDescent="0.2">
      <c r="A764" s="42" t="s">
        <v>1566</v>
      </c>
      <c r="B764" s="43">
        <v>39143</v>
      </c>
      <c r="C764" s="43" t="s">
        <v>37</v>
      </c>
      <c r="D764" s="44" t="s">
        <v>1567</v>
      </c>
      <c r="E764" s="43" t="s">
        <v>13</v>
      </c>
      <c r="F764" s="9">
        <v>0</v>
      </c>
      <c r="G764" s="45">
        <v>0</v>
      </c>
      <c r="H764" s="45">
        <f t="shared" si="55"/>
        <v>0</v>
      </c>
      <c r="I764" s="45">
        <f t="shared" si="56"/>
        <v>0</v>
      </c>
      <c r="J764" s="47">
        <f t="shared" si="57"/>
        <v>0</v>
      </c>
      <c r="K764" s="46" t="e">
        <f t="shared" si="54"/>
        <v>#DIV/0!</v>
      </c>
      <c r="N764" s="10"/>
      <c r="P764" s="9">
        <v>26</v>
      </c>
    </row>
    <row r="765" spans="1:16" ht="34.5" customHeight="1" x14ac:dyDescent="0.2">
      <c r="A765" s="42" t="s">
        <v>1568</v>
      </c>
      <c r="B765" s="43">
        <v>39142</v>
      </c>
      <c r="C765" s="43" t="s">
        <v>37</v>
      </c>
      <c r="D765" s="44" t="s">
        <v>1569</v>
      </c>
      <c r="E765" s="43" t="s">
        <v>13</v>
      </c>
      <c r="F765" s="9">
        <v>100</v>
      </c>
      <c r="G765" s="45">
        <v>0</v>
      </c>
      <c r="H765" s="45">
        <f t="shared" si="55"/>
        <v>0</v>
      </c>
      <c r="I765" s="45">
        <f t="shared" si="56"/>
        <v>0</v>
      </c>
      <c r="J765" s="47">
        <f t="shared" si="57"/>
        <v>0</v>
      </c>
      <c r="K765" s="46" t="e">
        <f t="shared" si="54"/>
        <v>#DIV/0!</v>
      </c>
      <c r="N765" s="10"/>
      <c r="P765" s="9">
        <v>0</v>
      </c>
    </row>
    <row r="766" spans="1:16" ht="34.5" customHeight="1" x14ac:dyDescent="0.2">
      <c r="A766" s="42" t="s">
        <v>1570</v>
      </c>
      <c r="B766" s="43">
        <v>39144</v>
      </c>
      <c r="C766" s="43" t="s">
        <v>37</v>
      </c>
      <c r="D766" s="44" t="s">
        <v>1571</v>
      </c>
      <c r="E766" s="43" t="s">
        <v>13</v>
      </c>
      <c r="F766" s="9">
        <v>100</v>
      </c>
      <c r="G766" s="45">
        <v>0</v>
      </c>
      <c r="H766" s="45">
        <f t="shared" si="55"/>
        <v>0</v>
      </c>
      <c r="I766" s="45">
        <f t="shared" si="56"/>
        <v>0</v>
      </c>
      <c r="J766" s="47">
        <f t="shared" si="57"/>
        <v>0</v>
      </c>
      <c r="K766" s="46" t="e">
        <f t="shared" si="54"/>
        <v>#DIV/0!</v>
      </c>
      <c r="N766" s="10"/>
      <c r="P766" s="9">
        <v>30</v>
      </c>
    </row>
    <row r="767" spans="1:16" ht="34.5" customHeight="1" x14ac:dyDescent="0.2">
      <c r="A767" s="42" t="s">
        <v>1572</v>
      </c>
      <c r="B767" s="43">
        <v>39138</v>
      </c>
      <c r="C767" s="43" t="s">
        <v>37</v>
      </c>
      <c r="D767" s="44" t="s">
        <v>1573</v>
      </c>
      <c r="E767" s="43" t="s">
        <v>13</v>
      </c>
      <c r="F767" s="9">
        <v>100</v>
      </c>
      <c r="G767" s="45">
        <v>0</v>
      </c>
      <c r="H767" s="45">
        <f t="shared" si="55"/>
        <v>0</v>
      </c>
      <c r="I767" s="45">
        <f t="shared" si="56"/>
        <v>0</v>
      </c>
      <c r="J767" s="47">
        <f t="shared" si="57"/>
        <v>0</v>
      </c>
      <c r="K767" s="46" t="e">
        <f t="shared" si="54"/>
        <v>#DIV/0!</v>
      </c>
      <c r="N767" s="10"/>
      <c r="P767" s="9">
        <v>50</v>
      </c>
    </row>
    <row r="768" spans="1:16" ht="34.5" customHeight="1" x14ac:dyDescent="0.2">
      <c r="A768" s="42" t="s">
        <v>1574</v>
      </c>
      <c r="B768" s="43">
        <v>39145</v>
      </c>
      <c r="C768" s="43" t="s">
        <v>37</v>
      </c>
      <c r="D768" s="44" t="s">
        <v>1575</v>
      </c>
      <c r="E768" s="43" t="s">
        <v>13</v>
      </c>
      <c r="F768" s="9">
        <v>100</v>
      </c>
      <c r="G768" s="45">
        <v>0</v>
      </c>
      <c r="H768" s="45">
        <f t="shared" si="55"/>
        <v>0</v>
      </c>
      <c r="I768" s="45">
        <f t="shared" si="56"/>
        <v>0</v>
      </c>
      <c r="J768" s="47">
        <f t="shared" si="57"/>
        <v>0</v>
      </c>
      <c r="K768" s="46" t="e">
        <f t="shared" si="54"/>
        <v>#DIV/0!</v>
      </c>
      <c r="N768" s="10"/>
      <c r="P768" s="9">
        <v>0</v>
      </c>
    </row>
    <row r="769" spans="1:16" ht="34.5" customHeight="1" x14ac:dyDescent="0.2">
      <c r="A769" s="42" t="s">
        <v>1576</v>
      </c>
      <c r="B769" s="43">
        <v>7519</v>
      </c>
      <c r="C769" s="43" t="s">
        <v>78</v>
      </c>
      <c r="D769" s="44" t="s">
        <v>1577</v>
      </c>
      <c r="E769" s="43" t="s">
        <v>13</v>
      </c>
      <c r="F769" s="9">
        <v>50</v>
      </c>
      <c r="G769" s="45">
        <v>0</v>
      </c>
      <c r="H769" s="45">
        <f t="shared" si="55"/>
        <v>0</v>
      </c>
      <c r="I769" s="45">
        <f t="shared" si="56"/>
        <v>0</v>
      </c>
      <c r="J769" s="47">
        <f t="shared" si="57"/>
        <v>0</v>
      </c>
      <c r="K769" s="46" t="e">
        <f t="shared" si="54"/>
        <v>#DIV/0!</v>
      </c>
      <c r="N769" s="10"/>
      <c r="P769" s="9">
        <v>0</v>
      </c>
    </row>
    <row r="770" spans="1:16" ht="34.5" customHeight="1" x14ac:dyDescent="0.2">
      <c r="A770" s="42" t="s">
        <v>1578</v>
      </c>
      <c r="B770" s="43">
        <v>13759</v>
      </c>
      <c r="C770" s="43" t="s">
        <v>78</v>
      </c>
      <c r="D770" s="44" t="s">
        <v>1579</v>
      </c>
      <c r="E770" s="43" t="s">
        <v>13</v>
      </c>
      <c r="F770" s="9">
        <v>50</v>
      </c>
      <c r="G770" s="45">
        <v>0</v>
      </c>
      <c r="H770" s="45">
        <f t="shared" si="55"/>
        <v>0</v>
      </c>
      <c r="I770" s="45">
        <f t="shared" si="56"/>
        <v>0</v>
      </c>
      <c r="J770" s="47">
        <f t="shared" si="57"/>
        <v>0</v>
      </c>
      <c r="K770" s="46" t="e">
        <f t="shared" si="54"/>
        <v>#DIV/0!</v>
      </c>
      <c r="N770" s="10"/>
      <c r="P770" s="9">
        <v>50</v>
      </c>
    </row>
    <row r="771" spans="1:16" ht="34.5" customHeight="1" x14ac:dyDescent="0.2">
      <c r="A771" s="42" t="s">
        <v>1580</v>
      </c>
      <c r="B771" s="43">
        <v>83</v>
      </c>
      <c r="C771" s="43" t="s">
        <v>78</v>
      </c>
      <c r="D771" s="44" t="s">
        <v>1581</v>
      </c>
      <c r="E771" s="43" t="s">
        <v>13</v>
      </c>
      <c r="F771" s="9">
        <v>50</v>
      </c>
      <c r="G771" s="45">
        <v>0</v>
      </c>
      <c r="H771" s="45">
        <f t="shared" si="55"/>
        <v>0</v>
      </c>
      <c r="I771" s="45">
        <f t="shared" si="56"/>
        <v>0</v>
      </c>
      <c r="J771" s="47">
        <f t="shared" si="57"/>
        <v>0</v>
      </c>
      <c r="K771" s="46" t="e">
        <f t="shared" si="54"/>
        <v>#DIV/0!</v>
      </c>
      <c r="N771" s="10"/>
      <c r="P771" s="9">
        <v>50</v>
      </c>
    </row>
    <row r="772" spans="1:16" ht="34.5" customHeight="1" x14ac:dyDescent="0.2">
      <c r="A772" s="42" t="s">
        <v>1582</v>
      </c>
      <c r="B772" s="43">
        <v>3092</v>
      </c>
      <c r="C772" s="43" t="s">
        <v>78</v>
      </c>
      <c r="D772" s="44" t="s">
        <v>1583</v>
      </c>
      <c r="E772" s="43" t="s">
        <v>1584</v>
      </c>
      <c r="F772" s="9">
        <v>10</v>
      </c>
      <c r="G772" s="45">
        <v>0</v>
      </c>
      <c r="H772" s="45">
        <f t="shared" si="55"/>
        <v>0</v>
      </c>
      <c r="I772" s="45">
        <f t="shared" si="56"/>
        <v>0</v>
      </c>
      <c r="J772" s="47">
        <f t="shared" si="57"/>
        <v>0</v>
      </c>
      <c r="K772" s="46" t="e">
        <f t="shared" si="54"/>
        <v>#DIV/0!</v>
      </c>
      <c r="N772" s="10"/>
      <c r="P772" s="9">
        <v>0</v>
      </c>
    </row>
    <row r="773" spans="1:16" ht="34.5" customHeight="1" x14ac:dyDescent="0.2">
      <c r="A773" s="42" t="s">
        <v>1585</v>
      </c>
      <c r="B773" s="43" t="s">
        <v>1586</v>
      </c>
      <c r="C773" s="43" t="s">
        <v>26</v>
      </c>
      <c r="D773" s="44" t="s">
        <v>1587</v>
      </c>
      <c r="E773" s="43" t="s">
        <v>13</v>
      </c>
      <c r="F773" s="9">
        <v>26</v>
      </c>
      <c r="G773" s="45">
        <v>0</v>
      </c>
      <c r="H773" s="45">
        <f t="shared" si="55"/>
        <v>0</v>
      </c>
      <c r="I773" s="45">
        <f t="shared" si="56"/>
        <v>0</v>
      </c>
      <c r="J773" s="47">
        <f t="shared" si="57"/>
        <v>0</v>
      </c>
      <c r="K773" s="46" t="e">
        <f t="shared" si="54"/>
        <v>#DIV/0!</v>
      </c>
      <c r="M773" t="s">
        <v>29</v>
      </c>
      <c r="N773" s="10"/>
      <c r="P773" s="9">
        <v>0</v>
      </c>
    </row>
    <row r="774" spans="1:16" ht="34.5" customHeight="1" x14ac:dyDescent="0.2">
      <c r="A774" s="42" t="s">
        <v>1588</v>
      </c>
      <c r="B774" s="43" t="s">
        <v>1589</v>
      </c>
      <c r="C774" s="43" t="s">
        <v>26</v>
      </c>
      <c r="D774" s="44" t="s">
        <v>1590</v>
      </c>
      <c r="E774" s="43" t="s">
        <v>13</v>
      </c>
      <c r="F774" s="9">
        <v>26</v>
      </c>
      <c r="G774" s="45">
        <v>0</v>
      </c>
      <c r="H774" s="45">
        <f t="shared" si="55"/>
        <v>0</v>
      </c>
      <c r="I774" s="45">
        <f t="shared" si="56"/>
        <v>0</v>
      </c>
      <c r="J774" s="47">
        <f t="shared" si="57"/>
        <v>0</v>
      </c>
      <c r="K774" s="46" t="e">
        <f t="shared" si="54"/>
        <v>#DIV/0!</v>
      </c>
      <c r="M774" t="s">
        <v>29</v>
      </c>
      <c r="N774" s="10"/>
      <c r="P774" s="9">
        <v>50</v>
      </c>
    </row>
    <row r="775" spans="1:16" ht="34.5" customHeight="1" x14ac:dyDescent="0.2">
      <c r="A775" s="42" t="s">
        <v>1591</v>
      </c>
      <c r="B775" s="43" t="s">
        <v>1592</v>
      </c>
      <c r="C775" s="43" t="s">
        <v>26</v>
      </c>
      <c r="D775" s="44" t="s">
        <v>1593</v>
      </c>
      <c r="E775" s="43" t="s">
        <v>13</v>
      </c>
      <c r="F775" s="9">
        <v>26</v>
      </c>
      <c r="G775" s="45">
        <v>0</v>
      </c>
      <c r="H775" s="45">
        <f t="shared" si="55"/>
        <v>0</v>
      </c>
      <c r="I775" s="45">
        <f t="shared" si="56"/>
        <v>0</v>
      </c>
      <c r="J775" s="47">
        <f t="shared" si="57"/>
        <v>0</v>
      </c>
      <c r="K775" s="46" t="e">
        <f t="shared" si="54"/>
        <v>#DIV/0!</v>
      </c>
      <c r="M775" t="s">
        <v>29</v>
      </c>
      <c r="N775" s="10"/>
      <c r="P775" s="9">
        <v>0</v>
      </c>
    </row>
    <row r="776" spans="1:16" ht="34.5" customHeight="1" x14ac:dyDescent="0.2">
      <c r="A776" s="42" t="s">
        <v>1594</v>
      </c>
      <c r="B776" s="43" t="s">
        <v>1595</v>
      </c>
      <c r="C776" s="43" t="s">
        <v>26</v>
      </c>
      <c r="D776" s="44" t="s">
        <v>1596</v>
      </c>
      <c r="E776" s="43" t="s">
        <v>13</v>
      </c>
      <c r="F776" s="9">
        <v>26</v>
      </c>
      <c r="G776" s="45">
        <v>0</v>
      </c>
      <c r="H776" s="45">
        <f t="shared" si="55"/>
        <v>0</v>
      </c>
      <c r="I776" s="45">
        <f t="shared" si="56"/>
        <v>0</v>
      </c>
      <c r="J776" s="47">
        <f t="shared" si="57"/>
        <v>0</v>
      </c>
      <c r="K776" s="46" t="e">
        <f t="shared" si="54"/>
        <v>#DIV/0!</v>
      </c>
      <c r="M776" t="s">
        <v>29</v>
      </c>
      <c r="N776" s="10"/>
      <c r="P776" s="9">
        <v>0</v>
      </c>
    </row>
    <row r="777" spans="1:16" ht="34.5" customHeight="1" x14ac:dyDescent="0.2">
      <c r="A777" s="42" t="s">
        <v>1597</v>
      </c>
      <c r="B777" s="43" t="s">
        <v>1598</v>
      </c>
      <c r="C777" s="43" t="s">
        <v>26</v>
      </c>
      <c r="D777" s="44" t="s">
        <v>1599</v>
      </c>
      <c r="E777" s="43" t="s">
        <v>13</v>
      </c>
      <c r="F777" s="9">
        <v>26</v>
      </c>
      <c r="G777" s="45">
        <v>0</v>
      </c>
      <c r="H777" s="45">
        <f t="shared" si="55"/>
        <v>0</v>
      </c>
      <c r="I777" s="45">
        <f t="shared" si="56"/>
        <v>0</v>
      </c>
      <c r="J777" s="47">
        <f t="shared" si="57"/>
        <v>0</v>
      </c>
      <c r="K777" s="46" t="e">
        <f t="shared" si="54"/>
        <v>#DIV/0!</v>
      </c>
      <c r="M777" t="s">
        <v>29</v>
      </c>
      <c r="N777" s="10"/>
      <c r="P777" s="9">
        <v>600</v>
      </c>
    </row>
    <row r="778" spans="1:16" ht="34.5" customHeight="1" x14ac:dyDescent="0.2">
      <c r="A778" s="42" t="s">
        <v>1600</v>
      </c>
      <c r="B778" s="43" t="s">
        <v>1601</v>
      </c>
      <c r="C778" s="43" t="s">
        <v>26</v>
      </c>
      <c r="D778" s="44" t="s">
        <v>1602</v>
      </c>
      <c r="E778" s="43" t="s">
        <v>13</v>
      </c>
      <c r="F778" s="9">
        <v>26</v>
      </c>
      <c r="G778" s="45">
        <v>0</v>
      </c>
      <c r="H778" s="45">
        <f t="shared" si="55"/>
        <v>0</v>
      </c>
      <c r="I778" s="45">
        <f t="shared" si="56"/>
        <v>0</v>
      </c>
      <c r="J778" s="47">
        <f t="shared" si="57"/>
        <v>0</v>
      </c>
      <c r="K778" s="46" t="e">
        <f t="shared" si="54"/>
        <v>#DIV/0!</v>
      </c>
      <c r="M778" t="s">
        <v>29</v>
      </c>
      <c r="N778" s="10"/>
      <c r="P778" s="9">
        <v>600</v>
      </c>
    </row>
    <row r="779" spans="1:16" ht="34.5" customHeight="1" x14ac:dyDescent="0.2">
      <c r="A779" s="42" t="s">
        <v>1603</v>
      </c>
      <c r="B779" s="43">
        <v>39642</v>
      </c>
      <c r="C779" s="43" t="s">
        <v>37</v>
      </c>
      <c r="D779" s="44" t="s">
        <v>399</v>
      </c>
      <c r="E779" s="43" t="s">
        <v>13</v>
      </c>
      <c r="F779" s="9">
        <v>30</v>
      </c>
      <c r="G779" s="45">
        <v>0</v>
      </c>
      <c r="H779" s="45">
        <f t="shared" si="55"/>
        <v>0</v>
      </c>
      <c r="I779" s="45">
        <f t="shared" si="56"/>
        <v>0</v>
      </c>
      <c r="J779" s="47">
        <f t="shared" si="57"/>
        <v>0</v>
      </c>
      <c r="K779" s="46" t="e">
        <f t="shared" si="54"/>
        <v>#DIV/0!</v>
      </c>
      <c r="N779" s="10"/>
      <c r="P779" s="9">
        <v>600</v>
      </c>
    </row>
    <row r="780" spans="1:16" ht="34.5" customHeight="1" x14ac:dyDescent="0.2">
      <c r="A780" s="42" t="s">
        <v>1604</v>
      </c>
      <c r="B780" s="43">
        <v>39641</v>
      </c>
      <c r="C780" s="43" t="s">
        <v>37</v>
      </c>
      <c r="D780" s="44" t="s">
        <v>401</v>
      </c>
      <c r="E780" s="43" t="s">
        <v>13</v>
      </c>
      <c r="F780" s="9">
        <v>30</v>
      </c>
      <c r="G780" s="45">
        <v>0</v>
      </c>
      <c r="H780" s="45">
        <f t="shared" si="55"/>
        <v>0</v>
      </c>
      <c r="I780" s="45">
        <f t="shared" si="56"/>
        <v>0</v>
      </c>
      <c r="J780" s="47">
        <f t="shared" si="57"/>
        <v>0</v>
      </c>
      <c r="K780" s="46" t="e">
        <f t="shared" si="54"/>
        <v>#DIV/0!</v>
      </c>
      <c r="N780" s="10"/>
      <c r="P780" s="9">
        <v>200</v>
      </c>
    </row>
    <row r="781" spans="1:16" ht="34.5" customHeight="1" x14ac:dyDescent="0.2">
      <c r="A781" s="42" t="s">
        <v>1605</v>
      </c>
      <c r="B781" s="43">
        <v>39643</v>
      </c>
      <c r="C781" s="43" t="s">
        <v>37</v>
      </c>
      <c r="D781" s="44" t="s">
        <v>1606</v>
      </c>
      <c r="E781" s="43" t="s">
        <v>13</v>
      </c>
      <c r="F781" s="9">
        <v>30</v>
      </c>
      <c r="G781" s="45">
        <v>0</v>
      </c>
      <c r="H781" s="45">
        <f t="shared" si="55"/>
        <v>0</v>
      </c>
      <c r="I781" s="45">
        <f t="shared" si="56"/>
        <v>0</v>
      </c>
      <c r="J781" s="47">
        <f t="shared" si="57"/>
        <v>0</v>
      </c>
      <c r="K781" s="46" t="e">
        <f t="shared" ref="K781:K844" si="58">J781/$J$1528</f>
        <v>#DIV/0!</v>
      </c>
      <c r="N781" s="10"/>
      <c r="P781" s="9">
        <v>300</v>
      </c>
    </row>
    <row r="782" spans="1:16" ht="34.5" customHeight="1" x14ac:dyDescent="0.2">
      <c r="A782" s="42" t="s">
        <v>1607</v>
      </c>
      <c r="B782" s="43">
        <v>39644</v>
      </c>
      <c r="C782" s="43" t="s">
        <v>37</v>
      </c>
      <c r="D782" s="44" t="s">
        <v>1608</v>
      </c>
      <c r="E782" s="43" t="s">
        <v>13</v>
      </c>
      <c r="F782" s="9">
        <v>30</v>
      </c>
      <c r="G782" s="45">
        <v>0</v>
      </c>
      <c r="H782" s="45">
        <f t="shared" ref="H782:H845" si="59">TRUNC(G782*$J$7+G782,2)</f>
        <v>0</v>
      </c>
      <c r="I782" s="45">
        <f t="shared" si="56"/>
        <v>0</v>
      </c>
      <c r="J782" s="47">
        <f t="shared" si="57"/>
        <v>0</v>
      </c>
      <c r="K782" s="46" t="e">
        <f t="shared" si="58"/>
        <v>#DIV/0!</v>
      </c>
      <c r="N782" s="10"/>
      <c r="P782" s="9">
        <v>300</v>
      </c>
    </row>
    <row r="783" spans="1:16" ht="34.5" customHeight="1" x14ac:dyDescent="0.2">
      <c r="A783" s="42" t="s">
        <v>1609</v>
      </c>
      <c r="B783" s="43">
        <v>39645</v>
      </c>
      <c r="C783" s="43" t="s">
        <v>37</v>
      </c>
      <c r="D783" s="44" t="s">
        <v>1610</v>
      </c>
      <c r="E783" s="43" t="s">
        <v>13</v>
      </c>
      <c r="F783" s="9">
        <v>30</v>
      </c>
      <c r="G783" s="45">
        <v>0</v>
      </c>
      <c r="H783" s="45">
        <f t="shared" si="59"/>
        <v>0</v>
      </c>
      <c r="I783" s="45">
        <f t="shared" si="56"/>
        <v>0</v>
      </c>
      <c r="J783" s="47">
        <f t="shared" si="57"/>
        <v>0</v>
      </c>
      <c r="K783" s="46" t="e">
        <f t="shared" si="58"/>
        <v>#DIV/0!</v>
      </c>
      <c r="N783" s="10"/>
      <c r="P783" s="9">
        <v>300</v>
      </c>
    </row>
    <row r="784" spans="1:16" ht="35.25" customHeight="1" x14ac:dyDescent="0.2">
      <c r="A784" s="42" t="s">
        <v>1611</v>
      </c>
      <c r="B784" s="43" t="s">
        <v>1612</v>
      </c>
      <c r="C784" s="43" t="s">
        <v>26</v>
      </c>
      <c r="D784" s="44" t="s">
        <v>1613</v>
      </c>
      <c r="E784" s="43" t="s">
        <v>13</v>
      </c>
      <c r="F784" s="9">
        <v>15</v>
      </c>
      <c r="G784" s="45">
        <v>0</v>
      </c>
      <c r="H784" s="45">
        <f t="shared" si="59"/>
        <v>0</v>
      </c>
      <c r="I784" s="45">
        <f t="shared" si="56"/>
        <v>0</v>
      </c>
      <c r="J784" s="47">
        <f t="shared" si="57"/>
        <v>0</v>
      </c>
      <c r="K784" s="46" t="e">
        <f t="shared" si="58"/>
        <v>#DIV/0!</v>
      </c>
      <c r="M784" t="s">
        <v>613</v>
      </c>
      <c r="N784" s="10"/>
      <c r="P784" s="9">
        <v>300</v>
      </c>
    </row>
    <row r="785" spans="1:16" ht="35.25" customHeight="1" x14ac:dyDescent="0.2">
      <c r="A785" s="42" t="s">
        <v>1614</v>
      </c>
      <c r="B785" s="43" t="s">
        <v>1615</v>
      </c>
      <c r="C785" s="43" t="s">
        <v>26</v>
      </c>
      <c r="D785" s="44" t="s">
        <v>1616</v>
      </c>
      <c r="E785" s="43" t="s">
        <v>13</v>
      </c>
      <c r="F785" s="9">
        <v>15</v>
      </c>
      <c r="G785" s="45">
        <v>0</v>
      </c>
      <c r="H785" s="45">
        <f t="shared" si="59"/>
        <v>0</v>
      </c>
      <c r="I785" s="45">
        <f t="shared" si="56"/>
        <v>0</v>
      </c>
      <c r="J785" s="47">
        <f t="shared" si="57"/>
        <v>0</v>
      </c>
      <c r="K785" s="46" t="e">
        <f t="shared" si="58"/>
        <v>#DIV/0!</v>
      </c>
      <c r="M785" t="s">
        <v>613</v>
      </c>
      <c r="N785" s="10"/>
      <c r="P785" s="9">
        <v>200</v>
      </c>
    </row>
    <row r="786" spans="1:16" ht="35.25" customHeight="1" x14ac:dyDescent="0.2">
      <c r="A786" s="42" t="s">
        <v>1617</v>
      </c>
      <c r="B786" s="43" t="s">
        <v>1618</v>
      </c>
      <c r="C786" s="43" t="s">
        <v>26</v>
      </c>
      <c r="D786" s="44" t="s">
        <v>1619</v>
      </c>
      <c r="E786" s="43" t="s">
        <v>13</v>
      </c>
      <c r="F786" s="9">
        <v>10</v>
      </c>
      <c r="G786" s="45">
        <v>0</v>
      </c>
      <c r="H786" s="45">
        <f t="shared" si="59"/>
        <v>0</v>
      </c>
      <c r="I786" s="45">
        <f t="shared" si="56"/>
        <v>0</v>
      </c>
      <c r="J786" s="47">
        <f t="shared" si="57"/>
        <v>0</v>
      </c>
      <c r="K786" s="46" t="e">
        <f t="shared" si="58"/>
        <v>#DIV/0!</v>
      </c>
      <c r="M786" t="s">
        <v>613</v>
      </c>
      <c r="N786" s="10"/>
      <c r="P786" s="9">
        <v>100</v>
      </c>
    </row>
    <row r="787" spans="1:16" ht="35.25" customHeight="1" x14ac:dyDescent="0.2">
      <c r="A787" s="42" t="s">
        <v>1620</v>
      </c>
      <c r="B787" s="43" t="s">
        <v>1621</v>
      </c>
      <c r="C787" s="43" t="s">
        <v>26</v>
      </c>
      <c r="D787" s="44" t="s">
        <v>1622</v>
      </c>
      <c r="E787" s="43" t="s">
        <v>13</v>
      </c>
      <c r="F787" s="9">
        <v>6</v>
      </c>
      <c r="G787" s="45">
        <v>0</v>
      </c>
      <c r="H787" s="45">
        <f t="shared" si="59"/>
        <v>0</v>
      </c>
      <c r="I787" s="45">
        <f t="shared" si="56"/>
        <v>0</v>
      </c>
      <c r="J787" s="47">
        <f t="shared" si="57"/>
        <v>0</v>
      </c>
      <c r="K787" s="46" t="e">
        <f t="shared" si="58"/>
        <v>#DIV/0!</v>
      </c>
      <c r="M787" t="s">
        <v>613</v>
      </c>
      <c r="N787" s="10"/>
      <c r="P787" s="9">
        <v>100</v>
      </c>
    </row>
    <row r="788" spans="1:16" ht="35.25" customHeight="1" x14ac:dyDescent="0.2">
      <c r="A788" s="42" t="s">
        <v>1623</v>
      </c>
      <c r="B788" s="43">
        <v>12255</v>
      </c>
      <c r="C788" s="43" t="s">
        <v>78</v>
      </c>
      <c r="D788" s="44" t="s">
        <v>1624</v>
      </c>
      <c r="E788" s="43" t="s">
        <v>13</v>
      </c>
      <c r="F788" s="9">
        <v>30</v>
      </c>
      <c r="G788" s="45">
        <v>0</v>
      </c>
      <c r="H788" s="45">
        <f t="shared" si="59"/>
        <v>0</v>
      </c>
      <c r="I788" s="45">
        <f t="shared" si="56"/>
        <v>0</v>
      </c>
      <c r="J788" s="47">
        <f t="shared" si="57"/>
        <v>0</v>
      </c>
      <c r="K788" s="46" t="e">
        <f t="shared" si="58"/>
        <v>#DIV/0!</v>
      </c>
      <c r="N788" s="10"/>
      <c r="P788" s="9">
        <v>100</v>
      </c>
    </row>
    <row r="789" spans="1:16" ht="35.25" customHeight="1" x14ac:dyDescent="0.2">
      <c r="A789" s="42" t="s">
        <v>1625</v>
      </c>
      <c r="B789" s="43">
        <v>12257</v>
      </c>
      <c r="C789" s="43" t="s">
        <v>78</v>
      </c>
      <c r="D789" s="44" t="s">
        <v>1626</v>
      </c>
      <c r="E789" s="43" t="s">
        <v>13</v>
      </c>
      <c r="F789" s="9">
        <v>30</v>
      </c>
      <c r="G789" s="45">
        <v>0</v>
      </c>
      <c r="H789" s="45">
        <f t="shared" si="59"/>
        <v>0</v>
      </c>
      <c r="I789" s="45">
        <f t="shared" si="56"/>
        <v>0</v>
      </c>
      <c r="J789" s="47">
        <f t="shared" si="57"/>
        <v>0</v>
      </c>
      <c r="K789" s="46" t="e">
        <f t="shared" si="58"/>
        <v>#DIV/0!</v>
      </c>
      <c r="N789" s="10"/>
      <c r="P789" s="9">
        <v>100</v>
      </c>
    </row>
    <row r="790" spans="1:16" ht="35.25" customHeight="1" x14ac:dyDescent="0.2">
      <c r="A790" s="42" t="s">
        <v>1627</v>
      </c>
      <c r="B790" s="43" t="s">
        <v>1628</v>
      </c>
      <c r="C790" s="43" t="s">
        <v>1629</v>
      </c>
      <c r="D790" s="44" t="s">
        <v>1630</v>
      </c>
      <c r="E790" s="43" t="s">
        <v>13</v>
      </c>
      <c r="F790" s="9">
        <v>500</v>
      </c>
      <c r="G790" s="45">
        <v>0</v>
      </c>
      <c r="H790" s="45">
        <f t="shared" si="59"/>
        <v>0</v>
      </c>
      <c r="I790" s="45">
        <f t="shared" si="56"/>
        <v>0</v>
      </c>
      <c r="J790" s="47">
        <f t="shared" si="57"/>
        <v>0</v>
      </c>
      <c r="K790" s="46" t="e">
        <f t="shared" si="58"/>
        <v>#DIV/0!</v>
      </c>
      <c r="N790" s="10"/>
      <c r="P790" s="9">
        <v>300</v>
      </c>
    </row>
    <row r="791" spans="1:16" ht="35.25" customHeight="1" x14ac:dyDescent="0.2">
      <c r="A791" s="42" t="s">
        <v>1631</v>
      </c>
      <c r="B791" s="43" t="s">
        <v>1632</v>
      </c>
      <c r="C791" s="43" t="s">
        <v>1629</v>
      </c>
      <c r="D791" s="44" t="s">
        <v>1633</v>
      </c>
      <c r="E791" s="43" t="s">
        <v>13</v>
      </c>
      <c r="F791" s="9">
        <v>50</v>
      </c>
      <c r="G791" s="45">
        <v>0</v>
      </c>
      <c r="H791" s="45">
        <f t="shared" si="59"/>
        <v>0</v>
      </c>
      <c r="I791" s="45">
        <f t="shared" si="56"/>
        <v>0</v>
      </c>
      <c r="J791" s="47">
        <f t="shared" si="57"/>
        <v>0</v>
      </c>
      <c r="K791" s="46" t="e">
        <f t="shared" si="58"/>
        <v>#DIV/0!</v>
      </c>
      <c r="N791" s="10"/>
      <c r="P791" s="9">
        <v>300</v>
      </c>
    </row>
    <row r="792" spans="1:16" ht="34.5" customHeight="1" x14ac:dyDescent="0.2">
      <c r="A792" s="42" t="s">
        <v>1634</v>
      </c>
      <c r="B792" s="43" t="s">
        <v>1635</v>
      </c>
      <c r="C792" s="43" t="s">
        <v>26</v>
      </c>
      <c r="D792" s="44" t="s">
        <v>1636</v>
      </c>
      <c r="E792" s="43" t="s">
        <v>13</v>
      </c>
      <c r="F792" s="9">
        <v>26</v>
      </c>
      <c r="G792" s="45">
        <v>0</v>
      </c>
      <c r="H792" s="45">
        <f t="shared" si="59"/>
        <v>0</v>
      </c>
      <c r="I792" s="45">
        <f t="shared" si="56"/>
        <v>0</v>
      </c>
      <c r="J792" s="47">
        <f t="shared" si="57"/>
        <v>0</v>
      </c>
      <c r="K792" s="46" t="e">
        <f t="shared" si="58"/>
        <v>#DIV/0!</v>
      </c>
      <c r="M792" t="s">
        <v>29</v>
      </c>
      <c r="N792" s="10"/>
      <c r="P792" s="9">
        <v>300</v>
      </c>
    </row>
    <row r="793" spans="1:16" ht="35.25" customHeight="1" x14ac:dyDescent="0.2">
      <c r="A793" s="42" t="s">
        <v>1637</v>
      </c>
      <c r="B793" s="43">
        <v>2512</v>
      </c>
      <c r="C793" s="43" t="s">
        <v>37</v>
      </c>
      <c r="D793" s="44" t="s">
        <v>1638</v>
      </c>
      <c r="E793" s="43" t="s">
        <v>13</v>
      </c>
      <c r="F793" s="9">
        <v>0</v>
      </c>
      <c r="G793" s="45">
        <v>0</v>
      </c>
      <c r="H793" s="45">
        <f t="shared" si="59"/>
        <v>0</v>
      </c>
      <c r="I793" s="45">
        <f t="shared" si="56"/>
        <v>0</v>
      </c>
      <c r="J793" s="47">
        <f t="shared" si="57"/>
        <v>0</v>
      </c>
      <c r="K793" s="46" t="e">
        <f t="shared" si="58"/>
        <v>#DIV/0!</v>
      </c>
      <c r="N793" s="10"/>
      <c r="P793" s="9">
        <v>300</v>
      </c>
    </row>
    <row r="794" spans="1:16" ht="35.25" customHeight="1" x14ac:dyDescent="0.2">
      <c r="A794" s="42" t="s">
        <v>1639</v>
      </c>
      <c r="B794" s="43">
        <v>6887</v>
      </c>
      <c r="C794" s="43" t="s">
        <v>78</v>
      </c>
      <c r="D794" s="44" t="s">
        <v>1640</v>
      </c>
      <c r="E794" s="43" t="s">
        <v>13</v>
      </c>
      <c r="F794" s="9">
        <v>30</v>
      </c>
      <c r="G794" s="45">
        <v>0</v>
      </c>
      <c r="H794" s="45">
        <f t="shared" si="59"/>
        <v>0</v>
      </c>
      <c r="I794" s="45">
        <f t="shared" si="56"/>
        <v>0</v>
      </c>
      <c r="J794" s="47">
        <f t="shared" si="57"/>
        <v>0</v>
      </c>
      <c r="K794" s="46" t="e">
        <f t="shared" si="58"/>
        <v>#DIV/0!</v>
      </c>
      <c r="N794" s="10"/>
      <c r="P794" s="9">
        <v>300</v>
      </c>
    </row>
    <row r="795" spans="1:16" ht="35.25" customHeight="1" x14ac:dyDescent="0.2">
      <c r="A795" s="42" t="s">
        <v>1641</v>
      </c>
      <c r="B795" s="43">
        <v>25004</v>
      </c>
      <c r="C795" s="43" t="s">
        <v>37</v>
      </c>
      <c r="D795" s="44" t="s">
        <v>1642</v>
      </c>
      <c r="E795" s="43" t="s">
        <v>43</v>
      </c>
      <c r="F795" s="9">
        <v>50</v>
      </c>
      <c r="G795" s="45">
        <v>0</v>
      </c>
      <c r="H795" s="45">
        <f t="shared" si="59"/>
        <v>0</v>
      </c>
      <c r="I795" s="45">
        <f t="shared" si="56"/>
        <v>0</v>
      </c>
      <c r="J795" s="47">
        <f t="shared" si="57"/>
        <v>0</v>
      </c>
      <c r="K795" s="46" t="e">
        <f t="shared" si="58"/>
        <v>#DIV/0!</v>
      </c>
      <c r="N795" s="10"/>
      <c r="P795" s="9">
        <v>300</v>
      </c>
    </row>
    <row r="796" spans="1:16" ht="35.25" customHeight="1" x14ac:dyDescent="0.2">
      <c r="A796" s="42" t="s">
        <v>1643</v>
      </c>
      <c r="B796" s="43">
        <v>25002</v>
      </c>
      <c r="C796" s="43" t="s">
        <v>37</v>
      </c>
      <c r="D796" s="44" t="s">
        <v>1644</v>
      </c>
      <c r="E796" s="43" t="s">
        <v>43</v>
      </c>
      <c r="F796" s="9">
        <v>0</v>
      </c>
      <c r="G796" s="45">
        <v>0</v>
      </c>
      <c r="H796" s="45">
        <f t="shared" si="59"/>
        <v>0</v>
      </c>
      <c r="I796" s="45">
        <f t="shared" si="56"/>
        <v>0</v>
      </c>
      <c r="J796" s="47">
        <f t="shared" si="57"/>
        <v>0</v>
      </c>
      <c r="K796" s="46" t="e">
        <f t="shared" si="58"/>
        <v>#DIV/0!</v>
      </c>
      <c r="N796" s="10"/>
      <c r="P796" s="9">
        <v>300</v>
      </c>
    </row>
    <row r="797" spans="1:16" ht="35.25" customHeight="1" x14ac:dyDescent="0.2">
      <c r="A797" s="42" t="s">
        <v>1645</v>
      </c>
      <c r="B797" s="43">
        <v>37409</v>
      </c>
      <c r="C797" s="43" t="s">
        <v>37</v>
      </c>
      <c r="D797" s="44" t="s">
        <v>1646</v>
      </c>
      <c r="E797" s="43" t="s">
        <v>43</v>
      </c>
      <c r="F797" s="9">
        <v>0</v>
      </c>
      <c r="G797" s="45">
        <v>0</v>
      </c>
      <c r="H797" s="45">
        <f t="shared" si="59"/>
        <v>0</v>
      </c>
      <c r="I797" s="45">
        <f t="shared" si="56"/>
        <v>0</v>
      </c>
      <c r="J797" s="47">
        <f t="shared" si="57"/>
        <v>0</v>
      </c>
      <c r="K797" s="46" t="e">
        <f t="shared" si="58"/>
        <v>#DIV/0!</v>
      </c>
      <c r="N797" s="10"/>
      <c r="P797" s="9">
        <v>100</v>
      </c>
    </row>
    <row r="798" spans="1:16" ht="35.25" customHeight="1" x14ac:dyDescent="0.2">
      <c r="A798" s="42" t="s">
        <v>1647</v>
      </c>
      <c r="B798" s="43">
        <v>841</v>
      </c>
      <c r="C798" s="43" t="s">
        <v>37</v>
      </c>
      <c r="D798" s="44" t="s">
        <v>1648</v>
      </c>
      <c r="E798" s="43" t="s">
        <v>43</v>
      </c>
      <c r="F798" s="9">
        <v>50</v>
      </c>
      <c r="G798" s="45">
        <v>0</v>
      </c>
      <c r="H798" s="45">
        <f t="shared" si="59"/>
        <v>0</v>
      </c>
      <c r="I798" s="45">
        <f t="shared" ref="I798:I861" si="60">TRUNC(F798*G798,2)</f>
        <v>0</v>
      </c>
      <c r="J798" s="47">
        <f t="shared" ref="J798:J861" si="61">TRUNC(F798*H798,2)</f>
        <v>0</v>
      </c>
      <c r="K798" s="46" t="e">
        <f t="shared" si="58"/>
        <v>#DIV/0!</v>
      </c>
      <c r="N798" s="10"/>
      <c r="P798" s="9">
        <v>0</v>
      </c>
    </row>
    <row r="799" spans="1:16" ht="35.25" customHeight="1" x14ac:dyDescent="0.2">
      <c r="A799" s="42" t="s">
        <v>1649</v>
      </c>
      <c r="B799" s="43">
        <v>25005</v>
      </c>
      <c r="C799" s="43" t="s">
        <v>37</v>
      </c>
      <c r="D799" s="44" t="s">
        <v>1650</v>
      </c>
      <c r="E799" s="43" t="s">
        <v>43</v>
      </c>
      <c r="F799" s="9">
        <v>50</v>
      </c>
      <c r="G799" s="45">
        <v>0</v>
      </c>
      <c r="H799" s="45">
        <f t="shared" si="59"/>
        <v>0</v>
      </c>
      <c r="I799" s="45">
        <f t="shared" si="60"/>
        <v>0</v>
      </c>
      <c r="J799" s="47">
        <f t="shared" si="61"/>
        <v>0</v>
      </c>
      <c r="K799" s="46" t="e">
        <f t="shared" si="58"/>
        <v>#DIV/0!</v>
      </c>
      <c r="N799" s="10"/>
      <c r="P799" s="9">
        <v>0</v>
      </c>
    </row>
    <row r="800" spans="1:16" ht="35.25" customHeight="1" x14ac:dyDescent="0.2">
      <c r="A800" s="42" t="s">
        <v>1651</v>
      </c>
      <c r="B800" s="43">
        <v>25003</v>
      </c>
      <c r="C800" s="43" t="s">
        <v>37</v>
      </c>
      <c r="D800" s="44" t="s">
        <v>1652</v>
      </c>
      <c r="E800" s="43" t="s">
        <v>43</v>
      </c>
      <c r="F800" s="9">
        <v>0</v>
      </c>
      <c r="G800" s="45">
        <v>0</v>
      </c>
      <c r="H800" s="45">
        <f t="shared" si="59"/>
        <v>0</v>
      </c>
      <c r="I800" s="45">
        <f t="shared" si="60"/>
        <v>0</v>
      </c>
      <c r="J800" s="47">
        <f t="shared" si="61"/>
        <v>0</v>
      </c>
      <c r="K800" s="46" t="e">
        <f t="shared" si="58"/>
        <v>#DIV/0!</v>
      </c>
      <c r="N800" s="10"/>
      <c r="P800" s="9">
        <v>0</v>
      </c>
    </row>
    <row r="801" spans="1:16" ht="35.25" customHeight="1" x14ac:dyDescent="0.2">
      <c r="A801" s="42" t="s">
        <v>1653</v>
      </c>
      <c r="B801" s="43">
        <v>37410</v>
      </c>
      <c r="C801" s="43" t="s">
        <v>37</v>
      </c>
      <c r="D801" s="44" t="s">
        <v>1654</v>
      </c>
      <c r="E801" s="43" t="s">
        <v>43</v>
      </c>
      <c r="F801" s="9">
        <v>0</v>
      </c>
      <c r="G801" s="45">
        <v>0</v>
      </c>
      <c r="H801" s="45">
        <f t="shared" si="59"/>
        <v>0</v>
      </c>
      <c r="I801" s="45">
        <f t="shared" si="60"/>
        <v>0</v>
      </c>
      <c r="J801" s="47">
        <f t="shared" si="61"/>
        <v>0</v>
      </c>
      <c r="K801" s="46" t="e">
        <f t="shared" si="58"/>
        <v>#DIV/0!</v>
      </c>
      <c r="N801" s="10"/>
      <c r="P801" s="9">
        <v>0</v>
      </c>
    </row>
    <row r="802" spans="1:16" ht="35.25" customHeight="1" x14ac:dyDescent="0.2">
      <c r="A802" s="42" t="s">
        <v>1655</v>
      </c>
      <c r="B802" s="43">
        <v>842</v>
      </c>
      <c r="C802" s="43" t="s">
        <v>37</v>
      </c>
      <c r="D802" s="44" t="s">
        <v>1656</v>
      </c>
      <c r="E802" s="43" t="s">
        <v>43</v>
      </c>
      <c r="F802" s="9">
        <v>50</v>
      </c>
      <c r="G802" s="45">
        <v>0</v>
      </c>
      <c r="H802" s="45">
        <f t="shared" si="59"/>
        <v>0</v>
      </c>
      <c r="I802" s="45">
        <f t="shared" si="60"/>
        <v>0</v>
      </c>
      <c r="J802" s="47">
        <f t="shared" si="61"/>
        <v>0</v>
      </c>
      <c r="K802" s="46" t="e">
        <f t="shared" si="58"/>
        <v>#DIV/0!</v>
      </c>
      <c r="N802" s="10"/>
      <c r="P802" s="9">
        <v>0</v>
      </c>
    </row>
    <row r="803" spans="1:16" ht="35.25" customHeight="1" x14ac:dyDescent="0.2">
      <c r="A803" s="42" t="s">
        <v>1657</v>
      </c>
      <c r="B803" s="43">
        <v>3816</v>
      </c>
      <c r="C803" s="43" t="s">
        <v>78</v>
      </c>
      <c r="D803" s="44" t="s">
        <v>1658</v>
      </c>
      <c r="E803" s="43" t="s">
        <v>205</v>
      </c>
      <c r="F803" s="9">
        <v>0</v>
      </c>
      <c r="G803" s="45">
        <v>0</v>
      </c>
      <c r="H803" s="45">
        <f t="shared" si="59"/>
        <v>0</v>
      </c>
      <c r="I803" s="45">
        <f t="shared" si="60"/>
        <v>0</v>
      </c>
      <c r="J803" s="47">
        <f t="shared" si="61"/>
        <v>0</v>
      </c>
      <c r="K803" s="46" t="e">
        <f t="shared" si="58"/>
        <v>#DIV/0!</v>
      </c>
      <c r="N803" s="10"/>
      <c r="P803" s="9">
        <v>200</v>
      </c>
    </row>
    <row r="804" spans="1:16" ht="35.25" customHeight="1" x14ac:dyDescent="0.2">
      <c r="A804" s="42" t="s">
        <v>1659</v>
      </c>
      <c r="B804" s="43">
        <v>3817</v>
      </c>
      <c r="C804" s="43" t="s">
        <v>78</v>
      </c>
      <c r="D804" s="44" t="s">
        <v>1660</v>
      </c>
      <c r="E804" s="43" t="s">
        <v>205</v>
      </c>
      <c r="F804" s="9">
        <v>0</v>
      </c>
      <c r="G804" s="45">
        <v>0</v>
      </c>
      <c r="H804" s="45">
        <f t="shared" si="59"/>
        <v>0</v>
      </c>
      <c r="I804" s="45">
        <f t="shared" si="60"/>
        <v>0</v>
      </c>
      <c r="J804" s="47">
        <f t="shared" si="61"/>
        <v>0</v>
      </c>
      <c r="K804" s="46" t="e">
        <f t="shared" si="58"/>
        <v>#DIV/0!</v>
      </c>
      <c r="N804" s="10"/>
      <c r="P804" s="9">
        <v>0</v>
      </c>
    </row>
    <row r="805" spans="1:16" ht="35.25" customHeight="1" x14ac:dyDescent="0.2">
      <c r="A805" s="42" t="s">
        <v>1661</v>
      </c>
      <c r="B805" s="43">
        <v>10803</v>
      </c>
      <c r="C805" s="43" t="s">
        <v>78</v>
      </c>
      <c r="D805" s="44" t="s">
        <v>1662</v>
      </c>
      <c r="E805" s="43" t="s">
        <v>205</v>
      </c>
      <c r="F805" s="9">
        <v>600</v>
      </c>
      <c r="G805" s="45">
        <v>0</v>
      </c>
      <c r="H805" s="45">
        <f t="shared" si="59"/>
        <v>0</v>
      </c>
      <c r="I805" s="45">
        <f t="shared" si="60"/>
        <v>0</v>
      </c>
      <c r="J805" s="47">
        <f t="shared" si="61"/>
        <v>0</v>
      </c>
      <c r="K805" s="46" t="e">
        <f t="shared" si="58"/>
        <v>#DIV/0!</v>
      </c>
      <c r="N805" s="10"/>
      <c r="P805" s="9">
        <v>0</v>
      </c>
    </row>
    <row r="806" spans="1:16" ht="35.25" customHeight="1" x14ac:dyDescent="0.2">
      <c r="A806" s="42" t="s">
        <v>1663</v>
      </c>
      <c r="B806" s="43">
        <v>3812</v>
      </c>
      <c r="C806" s="43" t="s">
        <v>78</v>
      </c>
      <c r="D806" s="44" t="s">
        <v>1664</v>
      </c>
      <c r="E806" s="43" t="s">
        <v>205</v>
      </c>
      <c r="F806" s="9">
        <v>600</v>
      </c>
      <c r="G806" s="45">
        <v>0</v>
      </c>
      <c r="H806" s="45">
        <f t="shared" si="59"/>
        <v>0</v>
      </c>
      <c r="I806" s="45">
        <f t="shared" si="60"/>
        <v>0</v>
      </c>
      <c r="J806" s="47">
        <f t="shared" si="61"/>
        <v>0</v>
      </c>
      <c r="K806" s="46" t="e">
        <f t="shared" si="58"/>
        <v>#DIV/0!</v>
      </c>
      <c r="N806" s="10"/>
      <c r="P806" s="9">
        <v>200</v>
      </c>
    </row>
    <row r="807" spans="1:16" ht="35.25" customHeight="1" x14ac:dyDescent="0.2">
      <c r="A807" s="42" t="s">
        <v>1665</v>
      </c>
      <c r="B807" s="43">
        <v>3813</v>
      </c>
      <c r="C807" s="43" t="s">
        <v>78</v>
      </c>
      <c r="D807" s="44" t="s">
        <v>1666</v>
      </c>
      <c r="E807" s="43" t="s">
        <v>205</v>
      </c>
      <c r="F807" s="9">
        <v>600</v>
      </c>
      <c r="G807" s="45">
        <v>0</v>
      </c>
      <c r="H807" s="45">
        <f t="shared" si="59"/>
        <v>0</v>
      </c>
      <c r="I807" s="45">
        <f t="shared" si="60"/>
        <v>0</v>
      </c>
      <c r="J807" s="47">
        <f t="shared" si="61"/>
        <v>0</v>
      </c>
      <c r="K807" s="46" t="e">
        <f t="shared" si="58"/>
        <v>#DIV/0!</v>
      </c>
      <c r="N807" s="10"/>
      <c r="P807" s="9">
        <v>0</v>
      </c>
    </row>
    <row r="808" spans="1:16" ht="35.25" customHeight="1" x14ac:dyDescent="0.2">
      <c r="A808" s="42" t="s">
        <v>1667</v>
      </c>
      <c r="B808" s="43">
        <v>9296</v>
      </c>
      <c r="C808" s="43" t="s">
        <v>78</v>
      </c>
      <c r="D808" s="44" t="s">
        <v>1668</v>
      </c>
      <c r="E808" s="43" t="s">
        <v>205</v>
      </c>
      <c r="F808" s="9">
        <v>200</v>
      </c>
      <c r="G808" s="45">
        <v>0</v>
      </c>
      <c r="H808" s="45">
        <f t="shared" si="59"/>
        <v>0</v>
      </c>
      <c r="I808" s="45">
        <f t="shared" si="60"/>
        <v>0</v>
      </c>
      <c r="J808" s="47">
        <f t="shared" si="61"/>
        <v>0</v>
      </c>
      <c r="K808" s="46" t="e">
        <f t="shared" si="58"/>
        <v>#DIV/0!</v>
      </c>
      <c r="N808" s="10"/>
      <c r="P808" s="9">
        <v>0</v>
      </c>
    </row>
    <row r="809" spans="1:16" ht="35.25" customHeight="1" x14ac:dyDescent="0.2">
      <c r="A809" s="42" t="s">
        <v>1669</v>
      </c>
      <c r="B809" s="43">
        <v>3814</v>
      </c>
      <c r="C809" s="43" t="s">
        <v>78</v>
      </c>
      <c r="D809" s="44" t="s">
        <v>1670</v>
      </c>
      <c r="E809" s="43" t="s">
        <v>205</v>
      </c>
      <c r="F809" s="9">
        <v>300</v>
      </c>
      <c r="G809" s="45">
        <v>0</v>
      </c>
      <c r="H809" s="45">
        <f t="shared" si="59"/>
        <v>0</v>
      </c>
      <c r="I809" s="45">
        <f t="shared" si="60"/>
        <v>0</v>
      </c>
      <c r="J809" s="47">
        <f t="shared" si="61"/>
        <v>0</v>
      </c>
      <c r="K809" s="46" t="e">
        <f t="shared" si="58"/>
        <v>#DIV/0!</v>
      </c>
      <c r="N809" s="10"/>
      <c r="P809" s="9">
        <v>0</v>
      </c>
    </row>
    <row r="810" spans="1:16" ht="35.25" customHeight="1" x14ac:dyDescent="0.2">
      <c r="A810" s="42" t="s">
        <v>1671</v>
      </c>
      <c r="B810" s="43">
        <v>2626</v>
      </c>
      <c r="C810" s="43" t="s">
        <v>78</v>
      </c>
      <c r="D810" s="44" t="s">
        <v>1672</v>
      </c>
      <c r="E810" s="43" t="s">
        <v>205</v>
      </c>
      <c r="F810" s="9">
        <v>300</v>
      </c>
      <c r="G810" s="45">
        <v>0</v>
      </c>
      <c r="H810" s="45">
        <f t="shared" si="59"/>
        <v>0</v>
      </c>
      <c r="I810" s="45">
        <f t="shared" si="60"/>
        <v>0</v>
      </c>
      <c r="J810" s="47">
        <f t="shared" si="61"/>
        <v>0</v>
      </c>
      <c r="K810" s="46" t="e">
        <f t="shared" si="58"/>
        <v>#DIV/0!</v>
      </c>
      <c r="N810" s="10"/>
      <c r="P810" s="9">
        <v>0</v>
      </c>
    </row>
    <row r="811" spans="1:16" ht="35.25" customHeight="1" x14ac:dyDescent="0.2">
      <c r="A811" s="42" t="s">
        <v>1673</v>
      </c>
      <c r="B811" s="43">
        <v>4925</v>
      </c>
      <c r="C811" s="43" t="s">
        <v>78</v>
      </c>
      <c r="D811" s="44" t="s">
        <v>1674</v>
      </c>
      <c r="E811" s="43" t="s">
        <v>205</v>
      </c>
      <c r="F811" s="9">
        <v>300</v>
      </c>
      <c r="G811" s="45">
        <v>0</v>
      </c>
      <c r="H811" s="45">
        <f t="shared" si="59"/>
        <v>0</v>
      </c>
      <c r="I811" s="45">
        <f t="shared" si="60"/>
        <v>0</v>
      </c>
      <c r="J811" s="47">
        <f t="shared" si="61"/>
        <v>0</v>
      </c>
      <c r="K811" s="46" t="e">
        <f t="shared" si="58"/>
        <v>#DIV/0!</v>
      </c>
      <c r="N811" s="10"/>
      <c r="P811" s="9">
        <v>0</v>
      </c>
    </row>
    <row r="812" spans="1:16" ht="35.25" customHeight="1" x14ac:dyDescent="0.2">
      <c r="A812" s="42" t="s">
        <v>1675</v>
      </c>
      <c r="B812" s="43">
        <v>3815</v>
      </c>
      <c r="C812" s="43" t="s">
        <v>78</v>
      </c>
      <c r="D812" s="44" t="s">
        <v>1676</v>
      </c>
      <c r="E812" s="43" t="s">
        <v>205</v>
      </c>
      <c r="F812" s="9">
        <v>300</v>
      </c>
      <c r="G812" s="45">
        <v>0</v>
      </c>
      <c r="H812" s="45">
        <f t="shared" si="59"/>
        <v>0</v>
      </c>
      <c r="I812" s="45">
        <f t="shared" si="60"/>
        <v>0</v>
      </c>
      <c r="J812" s="47">
        <f t="shared" si="61"/>
        <v>0</v>
      </c>
      <c r="K812" s="46" t="e">
        <f t="shared" si="58"/>
        <v>#DIV/0!</v>
      </c>
      <c r="N812" s="10"/>
      <c r="P812" s="9">
        <v>0</v>
      </c>
    </row>
    <row r="813" spans="1:16" ht="35.25" customHeight="1" x14ac:dyDescent="0.2">
      <c r="A813" s="42" t="s">
        <v>1677</v>
      </c>
      <c r="B813" s="43">
        <v>9295</v>
      </c>
      <c r="C813" s="43" t="s">
        <v>78</v>
      </c>
      <c r="D813" s="44" t="s">
        <v>1678</v>
      </c>
      <c r="E813" s="43" t="s">
        <v>205</v>
      </c>
      <c r="F813" s="9">
        <v>200</v>
      </c>
      <c r="G813" s="45">
        <v>0</v>
      </c>
      <c r="H813" s="45">
        <f t="shared" si="59"/>
        <v>0</v>
      </c>
      <c r="I813" s="45">
        <f t="shared" si="60"/>
        <v>0</v>
      </c>
      <c r="J813" s="47">
        <f t="shared" si="61"/>
        <v>0</v>
      </c>
      <c r="K813" s="46" t="e">
        <f t="shared" si="58"/>
        <v>#DIV/0!</v>
      </c>
      <c r="N813" s="10"/>
      <c r="P813" s="9">
        <v>0</v>
      </c>
    </row>
    <row r="814" spans="1:16" ht="35.25" customHeight="1" x14ac:dyDescent="0.2">
      <c r="A814" s="42" t="s">
        <v>1679</v>
      </c>
      <c r="B814" s="43">
        <v>863</v>
      </c>
      <c r="C814" s="43" t="s">
        <v>37</v>
      </c>
      <c r="D814" s="44" t="s">
        <v>1680</v>
      </c>
      <c r="E814" s="43" t="s">
        <v>72</v>
      </c>
      <c r="F814" s="9">
        <v>100</v>
      </c>
      <c r="G814" s="45">
        <v>0</v>
      </c>
      <c r="H814" s="45">
        <f t="shared" si="59"/>
        <v>0</v>
      </c>
      <c r="I814" s="45">
        <f t="shared" si="60"/>
        <v>0</v>
      </c>
      <c r="J814" s="47">
        <f t="shared" si="61"/>
        <v>0</v>
      </c>
      <c r="K814" s="46" t="e">
        <f t="shared" si="58"/>
        <v>#DIV/0!</v>
      </c>
      <c r="N814" s="10"/>
      <c r="P814" s="9">
        <v>0</v>
      </c>
    </row>
    <row r="815" spans="1:16" ht="35.25" customHeight="1" x14ac:dyDescent="0.2">
      <c r="A815" s="42" t="s">
        <v>1681</v>
      </c>
      <c r="B815" s="43">
        <v>867</v>
      </c>
      <c r="C815" s="43" t="s">
        <v>37</v>
      </c>
      <c r="D815" s="44" t="s">
        <v>1682</v>
      </c>
      <c r="E815" s="43" t="s">
        <v>72</v>
      </c>
      <c r="F815" s="9">
        <v>100</v>
      </c>
      <c r="G815" s="45">
        <v>0</v>
      </c>
      <c r="H815" s="45">
        <f t="shared" si="59"/>
        <v>0</v>
      </c>
      <c r="I815" s="45">
        <f t="shared" si="60"/>
        <v>0</v>
      </c>
      <c r="J815" s="47">
        <f t="shared" si="61"/>
        <v>0</v>
      </c>
      <c r="K815" s="46" t="e">
        <f t="shared" si="58"/>
        <v>#DIV/0!</v>
      </c>
      <c r="N815" s="10"/>
      <c r="P815" s="9">
        <v>300</v>
      </c>
    </row>
    <row r="816" spans="1:16" ht="35.25" customHeight="1" x14ac:dyDescent="0.2">
      <c r="A816" s="42" t="s">
        <v>1683</v>
      </c>
      <c r="B816" s="43">
        <v>864</v>
      </c>
      <c r="C816" s="43" t="s">
        <v>37</v>
      </c>
      <c r="D816" s="44" t="s">
        <v>1684</v>
      </c>
      <c r="E816" s="43" t="s">
        <v>72</v>
      </c>
      <c r="F816" s="9">
        <v>100</v>
      </c>
      <c r="G816" s="45">
        <v>0</v>
      </c>
      <c r="H816" s="45">
        <f t="shared" si="59"/>
        <v>0</v>
      </c>
      <c r="I816" s="45">
        <f t="shared" si="60"/>
        <v>0</v>
      </c>
      <c r="J816" s="47">
        <f t="shared" si="61"/>
        <v>0</v>
      </c>
      <c r="K816" s="46" t="e">
        <f t="shared" si="58"/>
        <v>#DIV/0!</v>
      </c>
      <c r="N816" s="10"/>
      <c r="P816" s="9">
        <v>0</v>
      </c>
    </row>
    <row r="817" spans="1:16" ht="35.25" customHeight="1" x14ac:dyDescent="0.2">
      <c r="A817" s="42" t="s">
        <v>1685</v>
      </c>
      <c r="B817" s="43">
        <v>865</v>
      </c>
      <c r="C817" s="43" t="s">
        <v>37</v>
      </c>
      <c r="D817" s="44" t="s">
        <v>1686</v>
      </c>
      <c r="E817" s="43" t="s">
        <v>72</v>
      </c>
      <c r="F817" s="9">
        <v>100</v>
      </c>
      <c r="G817" s="45">
        <v>0</v>
      </c>
      <c r="H817" s="45">
        <f t="shared" si="59"/>
        <v>0</v>
      </c>
      <c r="I817" s="45">
        <f t="shared" si="60"/>
        <v>0</v>
      </c>
      <c r="J817" s="47">
        <f t="shared" si="61"/>
        <v>0</v>
      </c>
      <c r="K817" s="46" t="e">
        <f t="shared" si="58"/>
        <v>#DIV/0!</v>
      </c>
      <c r="N817" s="10"/>
      <c r="P817" s="9">
        <v>0</v>
      </c>
    </row>
    <row r="818" spans="1:16" ht="35.25" customHeight="1" x14ac:dyDescent="0.2">
      <c r="A818" s="42" t="s">
        <v>1687</v>
      </c>
      <c r="B818" s="43">
        <v>3283</v>
      </c>
      <c r="C818" s="43" t="s">
        <v>78</v>
      </c>
      <c r="D818" s="44" t="s">
        <v>1688</v>
      </c>
      <c r="E818" s="43" t="s">
        <v>205</v>
      </c>
      <c r="F818" s="9">
        <v>300</v>
      </c>
      <c r="G818" s="45">
        <v>0</v>
      </c>
      <c r="H818" s="45">
        <f t="shared" si="59"/>
        <v>0</v>
      </c>
      <c r="I818" s="45">
        <f t="shared" si="60"/>
        <v>0</v>
      </c>
      <c r="J818" s="47">
        <f t="shared" si="61"/>
        <v>0</v>
      </c>
      <c r="K818" s="46" t="e">
        <f t="shared" si="58"/>
        <v>#DIV/0!</v>
      </c>
      <c r="N818" s="10"/>
      <c r="P818" s="9">
        <v>300</v>
      </c>
    </row>
    <row r="819" spans="1:16" ht="35.25" customHeight="1" x14ac:dyDescent="0.2">
      <c r="A819" s="42" t="s">
        <v>1689</v>
      </c>
      <c r="B819" s="43">
        <v>3284</v>
      </c>
      <c r="C819" s="43" t="s">
        <v>78</v>
      </c>
      <c r="D819" s="44" t="s">
        <v>1690</v>
      </c>
      <c r="E819" s="43" t="s">
        <v>205</v>
      </c>
      <c r="F819" s="9">
        <v>300</v>
      </c>
      <c r="G819" s="45">
        <v>0</v>
      </c>
      <c r="H819" s="45">
        <f t="shared" si="59"/>
        <v>0</v>
      </c>
      <c r="I819" s="45">
        <f t="shared" si="60"/>
        <v>0</v>
      </c>
      <c r="J819" s="47">
        <f t="shared" si="61"/>
        <v>0</v>
      </c>
      <c r="K819" s="46" t="e">
        <f t="shared" si="58"/>
        <v>#DIV/0!</v>
      </c>
      <c r="N819" s="10"/>
      <c r="P819" s="9">
        <v>0</v>
      </c>
    </row>
    <row r="820" spans="1:16" ht="35.25" customHeight="1" x14ac:dyDescent="0.2">
      <c r="A820" s="42" t="s">
        <v>1691</v>
      </c>
      <c r="B820" s="43">
        <v>3808</v>
      </c>
      <c r="C820" s="43" t="s">
        <v>78</v>
      </c>
      <c r="D820" s="44" t="s">
        <v>1692</v>
      </c>
      <c r="E820" s="43" t="s">
        <v>205</v>
      </c>
      <c r="F820" s="9">
        <v>300</v>
      </c>
      <c r="G820" s="45">
        <v>0</v>
      </c>
      <c r="H820" s="45">
        <f t="shared" si="59"/>
        <v>0</v>
      </c>
      <c r="I820" s="45">
        <f t="shared" si="60"/>
        <v>0</v>
      </c>
      <c r="J820" s="47">
        <f t="shared" si="61"/>
        <v>0</v>
      </c>
      <c r="K820" s="46" t="e">
        <f t="shared" si="58"/>
        <v>#DIV/0!</v>
      </c>
      <c r="N820" s="10"/>
      <c r="P820" s="9">
        <v>500</v>
      </c>
    </row>
    <row r="821" spans="1:16" ht="40.5" customHeight="1" x14ac:dyDescent="0.2">
      <c r="A821" s="42" t="s">
        <v>1693</v>
      </c>
      <c r="B821" s="43">
        <v>11799</v>
      </c>
      <c r="C821" s="43" t="s">
        <v>78</v>
      </c>
      <c r="D821" s="44" t="s">
        <v>1694</v>
      </c>
      <c r="E821" s="43" t="s">
        <v>205</v>
      </c>
      <c r="F821" s="9">
        <v>300</v>
      </c>
      <c r="G821" s="45">
        <v>0</v>
      </c>
      <c r="H821" s="45">
        <f t="shared" si="59"/>
        <v>0</v>
      </c>
      <c r="I821" s="45">
        <f t="shared" si="60"/>
        <v>0</v>
      </c>
      <c r="J821" s="47">
        <f t="shared" si="61"/>
        <v>0</v>
      </c>
      <c r="K821" s="46" t="e">
        <f t="shared" si="58"/>
        <v>#DIV/0!</v>
      </c>
      <c r="N821" s="10"/>
      <c r="P821" s="9">
        <v>0</v>
      </c>
    </row>
    <row r="822" spans="1:16" ht="34.5" customHeight="1" x14ac:dyDescent="0.2">
      <c r="A822" s="42" t="s">
        <v>1695</v>
      </c>
      <c r="B822" s="43">
        <v>3162</v>
      </c>
      <c r="C822" s="43" t="s">
        <v>78</v>
      </c>
      <c r="D822" s="44" t="s">
        <v>1696</v>
      </c>
      <c r="E822" s="43" t="s">
        <v>205</v>
      </c>
      <c r="F822" s="9">
        <v>300</v>
      </c>
      <c r="G822" s="45">
        <v>0</v>
      </c>
      <c r="H822" s="45">
        <f t="shared" si="59"/>
        <v>0</v>
      </c>
      <c r="I822" s="45">
        <f t="shared" si="60"/>
        <v>0</v>
      </c>
      <c r="J822" s="47">
        <f t="shared" si="61"/>
        <v>0</v>
      </c>
      <c r="K822" s="46" t="e">
        <f t="shared" si="58"/>
        <v>#DIV/0!</v>
      </c>
      <c r="N822" s="10"/>
      <c r="P822" s="9">
        <v>0</v>
      </c>
    </row>
    <row r="823" spans="1:16" ht="34.5" customHeight="1" x14ac:dyDescent="0.2">
      <c r="A823" s="42" t="s">
        <v>1697</v>
      </c>
      <c r="B823" s="43">
        <v>3171</v>
      </c>
      <c r="C823" s="43" t="s">
        <v>78</v>
      </c>
      <c r="D823" s="44" t="s">
        <v>1698</v>
      </c>
      <c r="E823" s="43" t="s">
        <v>72</v>
      </c>
      <c r="F823" s="9">
        <v>300</v>
      </c>
      <c r="G823" s="45">
        <v>0</v>
      </c>
      <c r="H823" s="45">
        <f t="shared" si="59"/>
        <v>0</v>
      </c>
      <c r="I823" s="45">
        <f t="shared" si="60"/>
        <v>0</v>
      </c>
      <c r="J823" s="47">
        <f t="shared" si="61"/>
        <v>0</v>
      </c>
      <c r="K823" s="46" t="e">
        <f t="shared" si="58"/>
        <v>#DIV/0!</v>
      </c>
      <c r="N823" s="10"/>
      <c r="P823" s="9">
        <v>0</v>
      </c>
    </row>
    <row r="824" spans="1:16" ht="34.5" customHeight="1" x14ac:dyDescent="0.2">
      <c r="A824" s="42" t="s">
        <v>1699</v>
      </c>
      <c r="B824" s="43">
        <v>7850</v>
      </c>
      <c r="C824" s="43" t="s">
        <v>78</v>
      </c>
      <c r="D824" s="44" t="s">
        <v>1700</v>
      </c>
      <c r="E824" s="43" t="s">
        <v>205</v>
      </c>
      <c r="F824" s="9">
        <v>300</v>
      </c>
      <c r="G824" s="45">
        <v>0</v>
      </c>
      <c r="H824" s="45">
        <f t="shared" si="59"/>
        <v>0</v>
      </c>
      <c r="I824" s="45">
        <f t="shared" si="60"/>
        <v>0</v>
      </c>
      <c r="J824" s="47">
        <f t="shared" si="61"/>
        <v>0</v>
      </c>
      <c r="K824" s="46" t="e">
        <f t="shared" si="58"/>
        <v>#DIV/0!</v>
      </c>
      <c r="N824" s="10"/>
      <c r="P824" s="9">
        <v>600</v>
      </c>
    </row>
    <row r="825" spans="1:16" ht="34.5" customHeight="1" x14ac:dyDescent="0.2">
      <c r="A825" s="42" t="s">
        <v>1701</v>
      </c>
      <c r="B825" s="43">
        <v>3314</v>
      </c>
      <c r="C825" s="43" t="s">
        <v>78</v>
      </c>
      <c r="D825" s="44" t="s">
        <v>1702</v>
      </c>
      <c r="E825" s="43" t="s">
        <v>205</v>
      </c>
      <c r="F825" s="9">
        <v>100</v>
      </c>
      <c r="G825" s="45">
        <v>0</v>
      </c>
      <c r="H825" s="45">
        <f t="shared" si="59"/>
        <v>0</v>
      </c>
      <c r="I825" s="45">
        <f t="shared" si="60"/>
        <v>0</v>
      </c>
      <c r="J825" s="47">
        <f t="shared" si="61"/>
        <v>0</v>
      </c>
      <c r="K825" s="46" t="e">
        <f t="shared" si="58"/>
        <v>#DIV/0!</v>
      </c>
      <c r="N825" s="10"/>
      <c r="P825" s="9">
        <v>0</v>
      </c>
    </row>
    <row r="826" spans="1:16" ht="36" customHeight="1" x14ac:dyDescent="0.2">
      <c r="A826" s="42" t="s">
        <v>1703</v>
      </c>
      <c r="B826" s="43">
        <v>948</v>
      </c>
      <c r="C826" s="43" t="s">
        <v>37</v>
      </c>
      <c r="D826" s="44" t="s">
        <v>1704</v>
      </c>
      <c r="E826" s="43" t="s">
        <v>72</v>
      </c>
      <c r="F826" s="9">
        <v>0</v>
      </c>
      <c r="G826" s="45">
        <v>0</v>
      </c>
      <c r="H826" s="45">
        <f t="shared" si="59"/>
        <v>0</v>
      </c>
      <c r="I826" s="45">
        <f t="shared" si="60"/>
        <v>0</v>
      </c>
      <c r="J826" s="47">
        <f t="shared" si="61"/>
        <v>0</v>
      </c>
      <c r="K826" s="46" t="e">
        <f t="shared" si="58"/>
        <v>#DIV/0!</v>
      </c>
      <c r="N826" s="10"/>
      <c r="P826" s="9">
        <v>600</v>
      </c>
    </row>
    <row r="827" spans="1:16" ht="36" customHeight="1" x14ac:dyDescent="0.2">
      <c r="A827" s="42" t="s">
        <v>1705</v>
      </c>
      <c r="B827" s="43">
        <v>947</v>
      </c>
      <c r="C827" s="43" t="s">
        <v>37</v>
      </c>
      <c r="D827" s="44" t="s">
        <v>1706</v>
      </c>
      <c r="E827" s="43" t="s">
        <v>72</v>
      </c>
      <c r="F827" s="9">
        <v>0</v>
      </c>
      <c r="G827" s="45">
        <v>0</v>
      </c>
      <c r="H827" s="45">
        <f t="shared" si="59"/>
        <v>0</v>
      </c>
      <c r="I827" s="45">
        <f t="shared" si="60"/>
        <v>0</v>
      </c>
      <c r="J827" s="47">
        <f t="shared" si="61"/>
        <v>0</v>
      </c>
      <c r="K827" s="46" t="e">
        <f t="shared" si="58"/>
        <v>#DIV/0!</v>
      </c>
      <c r="N827" s="10"/>
      <c r="P827" s="9">
        <v>0</v>
      </c>
    </row>
    <row r="828" spans="1:16" ht="36" customHeight="1" x14ac:dyDescent="0.2">
      <c r="A828" s="42" t="s">
        <v>1707</v>
      </c>
      <c r="B828" s="43">
        <v>911</v>
      </c>
      <c r="C828" s="43" t="s">
        <v>37</v>
      </c>
      <c r="D828" s="44" t="s">
        <v>1708</v>
      </c>
      <c r="E828" s="43" t="s">
        <v>72</v>
      </c>
      <c r="F828" s="9">
        <v>0</v>
      </c>
      <c r="G828" s="45">
        <v>0</v>
      </c>
      <c r="H828" s="45">
        <f t="shared" si="59"/>
        <v>0</v>
      </c>
      <c r="I828" s="45">
        <f t="shared" si="60"/>
        <v>0</v>
      </c>
      <c r="J828" s="47">
        <f t="shared" si="61"/>
        <v>0</v>
      </c>
      <c r="K828" s="46" t="e">
        <f t="shared" si="58"/>
        <v>#DIV/0!</v>
      </c>
      <c r="N828" s="10"/>
      <c r="P828" s="9">
        <v>0</v>
      </c>
    </row>
    <row r="829" spans="1:16" ht="36" customHeight="1" x14ac:dyDescent="0.2">
      <c r="A829" s="42" t="s">
        <v>1709</v>
      </c>
      <c r="B829" s="43">
        <v>925</v>
      </c>
      <c r="C829" s="43" t="s">
        <v>37</v>
      </c>
      <c r="D829" s="44" t="s">
        <v>1710</v>
      </c>
      <c r="E829" s="43" t="s">
        <v>72</v>
      </c>
      <c r="F829" s="9">
        <v>0</v>
      </c>
      <c r="G829" s="45">
        <v>0</v>
      </c>
      <c r="H829" s="45">
        <f t="shared" si="59"/>
        <v>0</v>
      </c>
      <c r="I829" s="45">
        <f t="shared" si="60"/>
        <v>0</v>
      </c>
      <c r="J829" s="47">
        <f t="shared" si="61"/>
        <v>0</v>
      </c>
      <c r="K829" s="46" t="e">
        <f t="shared" si="58"/>
        <v>#DIV/0!</v>
      </c>
      <c r="N829" s="10"/>
      <c r="P829" s="9">
        <v>300</v>
      </c>
    </row>
    <row r="830" spans="1:16" ht="36" customHeight="1" x14ac:dyDescent="0.2">
      <c r="A830" s="42" t="s">
        <v>1711</v>
      </c>
      <c r="B830" s="43">
        <v>954</v>
      </c>
      <c r="C830" s="43" t="s">
        <v>37</v>
      </c>
      <c r="D830" s="44" t="s">
        <v>1712</v>
      </c>
      <c r="E830" s="43" t="s">
        <v>72</v>
      </c>
      <c r="F830" s="9">
        <v>0</v>
      </c>
      <c r="G830" s="45">
        <v>0</v>
      </c>
      <c r="H830" s="45">
        <f t="shared" si="59"/>
        <v>0</v>
      </c>
      <c r="I830" s="45">
        <f t="shared" si="60"/>
        <v>0</v>
      </c>
      <c r="J830" s="47">
        <f t="shared" si="61"/>
        <v>0</v>
      </c>
      <c r="K830" s="46" t="e">
        <f t="shared" si="58"/>
        <v>#DIV/0!</v>
      </c>
      <c r="N830" s="10"/>
      <c r="P830" s="9">
        <v>0</v>
      </c>
    </row>
    <row r="831" spans="1:16" ht="36" customHeight="1" x14ac:dyDescent="0.2">
      <c r="A831" s="42" t="s">
        <v>1713</v>
      </c>
      <c r="B831" s="43">
        <v>901</v>
      </c>
      <c r="C831" s="43" t="s">
        <v>37</v>
      </c>
      <c r="D831" s="44" t="s">
        <v>1714</v>
      </c>
      <c r="E831" s="43" t="s">
        <v>72</v>
      </c>
      <c r="F831" s="9">
        <v>200</v>
      </c>
      <c r="G831" s="45">
        <v>0</v>
      </c>
      <c r="H831" s="45">
        <f t="shared" si="59"/>
        <v>0</v>
      </c>
      <c r="I831" s="45">
        <f t="shared" si="60"/>
        <v>0</v>
      </c>
      <c r="J831" s="47">
        <f t="shared" si="61"/>
        <v>0</v>
      </c>
      <c r="K831" s="46" t="e">
        <f t="shared" si="58"/>
        <v>#DIV/0!</v>
      </c>
      <c r="N831" s="10"/>
      <c r="P831" s="9">
        <v>0</v>
      </c>
    </row>
    <row r="832" spans="1:16" ht="36" customHeight="1" x14ac:dyDescent="0.2">
      <c r="A832" s="42" t="s">
        <v>1715</v>
      </c>
      <c r="B832" s="43">
        <v>926</v>
      </c>
      <c r="C832" s="43" t="s">
        <v>37</v>
      </c>
      <c r="D832" s="44" t="s">
        <v>1716</v>
      </c>
      <c r="E832" s="43" t="s">
        <v>72</v>
      </c>
      <c r="F832" s="9">
        <v>0</v>
      </c>
      <c r="G832" s="45">
        <v>0</v>
      </c>
      <c r="H832" s="45">
        <f t="shared" si="59"/>
        <v>0</v>
      </c>
      <c r="I832" s="45">
        <f t="shared" si="60"/>
        <v>0</v>
      </c>
      <c r="J832" s="47">
        <f t="shared" si="61"/>
        <v>0</v>
      </c>
      <c r="K832" s="46" t="e">
        <f t="shared" si="58"/>
        <v>#DIV/0!</v>
      </c>
      <c r="N832" s="10"/>
      <c r="P832" s="9">
        <v>300</v>
      </c>
    </row>
    <row r="833" spans="1:16" ht="36" customHeight="1" x14ac:dyDescent="0.2">
      <c r="A833" s="42" t="s">
        <v>1717</v>
      </c>
      <c r="B833" s="43">
        <v>912</v>
      </c>
      <c r="C833" s="43" t="s">
        <v>37</v>
      </c>
      <c r="D833" s="44" t="s">
        <v>1718</v>
      </c>
      <c r="E833" s="43" t="s">
        <v>72</v>
      </c>
      <c r="F833" s="9">
        <v>0</v>
      </c>
      <c r="G833" s="45">
        <v>0</v>
      </c>
      <c r="H833" s="45">
        <f t="shared" si="59"/>
        <v>0</v>
      </c>
      <c r="I833" s="45">
        <f t="shared" si="60"/>
        <v>0</v>
      </c>
      <c r="J833" s="47">
        <f t="shared" si="61"/>
        <v>0</v>
      </c>
      <c r="K833" s="46" t="e">
        <f t="shared" si="58"/>
        <v>#DIV/0!</v>
      </c>
      <c r="N833" s="10"/>
      <c r="P833" s="9">
        <v>0</v>
      </c>
    </row>
    <row r="834" spans="1:16" ht="36" customHeight="1" x14ac:dyDescent="0.2">
      <c r="A834" s="42" t="s">
        <v>1719</v>
      </c>
      <c r="B834" s="43">
        <v>955</v>
      </c>
      <c r="C834" s="43" t="s">
        <v>37</v>
      </c>
      <c r="D834" s="44" t="s">
        <v>1720</v>
      </c>
      <c r="E834" s="43" t="s">
        <v>72</v>
      </c>
      <c r="F834" s="9">
        <v>200</v>
      </c>
      <c r="G834" s="45">
        <v>0</v>
      </c>
      <c r="H834" s="45">
        <f t="shared" si="59"/>
        <v>0</v>
      </c>
      <c r="I834" s="45">
        <f t="shared" si="60"/>
        <v>0</v>
      </c>
      <c r="J834" s="47">
        <f t="shared" si="61"/>
        <v>0</v>
      </c>
      <c r="K834" s="46" t="e">
        <f t="shared" si="58"/>
        <v>#DIV/0!</v>
      </c>
      <c r="N834" s="10"/>
      <c r="P834" s="9">
        <v>0</v>
      </c>
    </row>
    <row r="835" spans="1:16" ht="36" customHeight="1" x14ac:dyDescent="0.2">
      <c r="A835" s="42" t="s">
        <v>1721</v>
      </c>
      <c r="B835" s="43">
        <v>946</v>
      </c>
      <c r="C835" s="43" t="s">
        <v>37</v>
      </c>
      <c r="D835" s="44" t="s">
        <v>1722</v>
      </c>
      <c r="E835" s="43" t="s">
        <v>72</v>
      </c>
      <c r="F835" s="9">
        <v>0</v>
      </c>
      <c r="G835" s="45">
        <v>0</v>
      </c>
      <c r="H835" s="45">
        <f t="shared" si="59"/>
        <v>0</v>
      </c>
      <c r="I835" s="45">
        <f t="shared" si="60"/>
        <v>0</v>
      </c>
      <c r="J835" s="47">
        <f t="shared" si="61"/>
        <v>0</v>
      </c>
      <c r="K835" s="46" t="e">
        <f t="shared" si="58"/>
        <v>#DIV/0!</v>
      </c>
      <c r="N835" s="10"/>
      <c r="P835" s="9">
        <v>0</v>
      </c>
    </row>
    <row r="836" spans="1:16" ht="36" customHeight="1" x14ac:dyDescent="0.2">
      <c r="A836" s="42" t="s">
        <v>1723</v>
      </c>
      <c r="B836" s="43">
        <v>953</v>
      </c>
      <c r="C836" s="43" t="s">
        <v>37</v>
      </c>
      <c r="D836" s="44" t="s">
        <v>1724</v>
      </c>
      <c r="E836" s="43" t="s">
        <v>72</v>
      </c>
      <c r="F836" s="9">
        <v>0</v>
      </c>
      <c r="G836" s="45">
        <v>0</v>
      </c>
      <c r="H836" s="45">
        <f t="shared" si="59"/>
        <v>0</v>
      </c>
      <c r="I836" s="45">
        <f t="shared" si="60"/>
        <v>0</v>
      </c>
      <c r="J836" s="47">
        <f t="shared" si="61"/>
        <v>0</v>
      </c>
      <c r="K836" s="46" t="e">
        <f t="shared" si="58"/>
        <v>#DIV/0!</v>
      </c>
      <c r="N836" s="10"/>
      <c r="P836" s="9">
        <v>200</v>
      </c>
    </row>
    <row r="837" spans="1:16" ht="36" customHeight="1" x14ac:dyDescent="0.2">
      <c r="A837" s="42" t="s">
        <v>1725</v>
      </c>
      <c r="B837" s="43">
        <v>902</v>
      </c>
      <c r="C837" s="43" t="s">
        <v>37</v>
      </c>
      <c r="D837" s="44" t="s">
        <v>1726</v>
      </c>
      <c r="E837" s="43" t="s">
        <v>72</v>
      </c>
      <c r="F837" s="9">
        <v>0</v>
      </c>
      <c r="G837" s="45">
        <v>0</v>
      </c>
      <c r="H837" s="45">
        <f t="shared" si="59"/>
        <v>0</v>
      </c>
      <c r="I837" s="45">
        <f t="shared" si="60"/>
        <v>0</v>
      </c>
      <c r="J837" s="47">
        <f t="shared" si="61"/>
        <v>0</v>
      </c>
      <c r="K837" s="46" t="e">
        <f t="shared" si="58"/>
        <v>#DIV/0!</v>
      </c>
      <c r="N837" s="10"/>
      <c r="P837" s="9">
        <v>0</v>
      </c>
    </row>
    <row r="838" spans="1:16" ht="36" customHeight="1" x14ac:dyDescent="0.2">
      <c r="A838" s="42" t="s">
        <v>1727</v>
      </c>
      <c r="B838" s="43">
        <v>927</v>
      </c>
      <c r="C838" s="43" t="s">
        <v>37</v>
      </c>
      <c r="D838" s="44" t="s">
        <v>1728</v>
      </c>
      <c r="E838" s="43" t="s">
        <v>72</v>
      </c>
      <c r="F838" s="9">
        <v>0</v>
      </c>
      <c r="G838" s="45">
        <v>0</v>
      </c>
      <c r="H838" s="45">
        <f t="shared" si="59"/>
        <v>0</v>
      </c>
      <c r="I838" s="45">
        <f t="shared" si="60"/>
        <v>0</v>
      </c>
      <c r="J838" s="47">
        <f t="shared" si="61"/>
        <v>0</v>
      </c>
      <c r="K838" s="46" t="e">
        <f t="shared" si="58"/>
        <v>#DIV/0!</v>
      </c>
      <c r="N838" s="10"/>
      <c r="P838" s="9">
        <v>100</v>
      </c>
    </row>
    <row r="839" spans="1:16" ht="36" customHeight="1" x14ac:dyDescent="0.2">
      <c r="A839" s="42" t="s">
        <v>1729</v>
      </c>
      <c r="B839" s="43">
        <v>913</v>
      </c>
      <c r="C839" s="43" t="s">
        <v>37</v>
      </c>
      <c r="D839" s="44" t="s">
        <v>1730</v>
      </c>
      <c r="E839" s="43" t="s">
        <v>72</v>
      </c>
      <c r="F839" s="9">
        <v>0</v>
      </c>
      <c r="G839" s="45">
        <v>0</v>
      </c>
      <c r="H839" s="45">
        <f t="shared" si="59"/>
        <v>0</v>
      </c>
      <c r="I839" s="45">
        <f t="shared" si="60"/>
        <v>0</v>
      </c>
      <c r="J839" s="47">
        <f t="shared" si="61"/>
        <v>0</v>
      </c>
      <c r="K839" s="46" t="e">
        <f t="shared" si="58"/>
        <v>#DIV/0!</v>
      </c>
      <c r="N839" s="10"/>
      <c r="P839" s="9">
        <v>0</v>
      </c>
    </row>
    <row r="840" spans="1:16" ht="36" customHeight="1" x14ac:dyDescent="0.2">
      <c r="A840" s="42" t="s">
        <v>1731</v>
      </c>
      <c r="B840" s="43">
        <v>903</v>
      </c>
      <c r="C840" s="43" t="s">
        <v>37</v>
      </c>
      <c r="D840" s="44" t="s">
        <v>1732</v>
      </c>
      <c r="E840" s="43" t="s">
        <v>72</v>
      </c>
      <c r="F840" s="9">
        <v>0</v>
      </c>
      <c r="G840" s="45">
        <v>0</v>
      </c>
      <c r="H840" s="45">
        <f t="shared" si="59"/>
        <v>0</v>
      </c>
      <c r="I840" s="45">
        <f t="shared" si="60"/>
        <v>0</v>
      </c>
      <c r="J840" s="47">
        <f t="shared" si="61"/>
        <v>0</v>
      </c>
      <c r="K840" s="46" t="e">
        <f t="shared" si="58"/>
        <v>#DIV/0!</v>
      </c>
      <c r="N840" s="10"/>
      <c r="P840" s="9">
        <v>0</v>
      </c>
    </row>
    <row r="841" spans="1:16" ht="36" customHeight="1" x14ac:dyDescent="0.2">
      <c r="A841" s="42" t="s">
        <v>1733</v>
      </c>
      <c r="B841" s="43">
        <v>945</v>
      </c>
      <c r="C841" s="43" t="s">
        <v>37</v>
      </c>
      <c r="D841" s="44" t="s">
        <v>1734</v>
      </c>
      <c r="E841" s="43" t="s">
        <v>72</v>
      </c>
      <c r="F841" s="9">
        <v>0</v>
      </c>
      <c r="G841" s="45">
        <v>0</v>
      </c>
      <c r="H841" s="45">
        <f t="shared" si="59"/>
        <v>0</v>
      </c>
      <c r="I841" s="45">
        <f t="shared" si="60"/>
        <v>0</v>
      </c>
      <c r="J841" s="47">
        <f t="shared" si="61"/>
        <v>0</v>
      </c>
      <c r="K841" s="46" t="e">
        <f t="shared" si="58"/>
        <v>#DIV/0!</v>
      </c>
      <c r="N841" s="10"/>
      <c r="P841" s="9">
        <v>0</v>
      </c>
    </row>
    <row r="842" spans="1:16" ht="36" customHeight="1" x14ac:dyDescent="0.2">
      <c r="A842" s="42" t="s">
        <v>1735</v>
      </c>
      <c r="B842" s="43">
        <v>914</v>
      </c>
      <c r="C842" s="43" t="s">
        <v>37</v>
      </c>
      <c r="D842" s="44" t="s">
        <v>1736</v>
      </c>
      <c r="E842" s="43" t="s">
        <v>72</v>
      </c>
      <c r="F842" s="9">
        <v>0</v>
      </c>
      <c r="G842" s="45">
        <v>0</v>
      </c>
      <c r="H842" s="45">
        <f t="shared" si="59"/>
        <v>0</v>
      </c>
      <c r="I842" s="45">
        <f t="shared" si="60"/>
        <v>0</v>
      </c>
      <c r="J842" s="47">
        <f t="shared" si="61"/>
        <v>0</v>
      </c>
      <c r="K842" s="46" t="e">
        <f t="shared" si="58"/>
        <v>#DIV/0!</v>
      </c>
      <c r="N842" s="10"/>
      <c r="P842" s="9">
        <v>0</v>
      </c>
    </row>
    <row r="843" spans="1:16" ht="36" customHeight="1" x14ac:dyDescent="0.2">
      <c r="A843" s="42" t="s">
        <v>1737</v>
      </c>
      <c r="B843" s="43">
        <v>980</v>
      </c>
      <c r="C843" s="43" t="s">
        <v>37</v>
      </c>
      <c r="D843" s="44" t="s">
        <v>1738</v>
      </c>
      <c r="E843" s="43" t="s">
        <v>72</v>
      </c>
      <c r="F843" s="9">
        <v>300</v>
      </c>
      <c r="G843" s="45">
        <v>0</v>
      </c>
      <c r="H843" s="45">
        <f t="shared" si="59"/>
        <v>0</v>
      </c>
      <c r="I843" s="45">
        <f t="shared" si="60"/>
        <v>0</v>
      </c>
      <c r="J843" s="47">
        <f t="shared" si="61"/>
        <v>0</v>
      </c>
      <c r="K843" s="46" t="e">
        <f t="shared" si="58"/>
        <v>#DIV/0!</v>
      </c>
      <c r="N843" s="10"/>
      <c r="P843" s="9">
        <v>200</v>
      </c>
    </row>
    <row r="844" spans="1:16" ht="36" customHeight="1" x14ac:dyDescent="0.2">
      <c r="A844" s="42" t="s">
        <v>1739</v>
      </c>
      <c r="B844" s="43">
        <v>39237</v>
      </c>
      <c r="C844" s="43" t="s">
        <v>37</v>
      </c>
      <c r="D844" s="44" t="s">
        <v>1740</v>
      </c>
      <c r="E844" s="43" t="s">
        <v>72</v>
      </c>
      <c r="F844" s="9">
        <v>0</v>
      </c>
      <c r="G844" s="45">
        <v>0</v>
      </c>
      <c r="H844" s="45">
        <f t="shared" si="59"/>
        <v>0</v>
      </c>
      <c r="I844" s="45">
        <f t="shared" si="60"/>
        <v>0</v>
      </c>
      <c r="J844" s="47">
        <f t="shared" si="61"/>
        <v>0</v>
      </c>
      <c r="K844" s="46" t="e">
        <f t="shared" si="58"/>
        <v>#DIV/0!</v>
      </c>
      <c r="N844" s="10"/>
      <c r="P844" s="9">
        <v>0</v>
      </c>
    </row>
    <row r="845" spans="1:16" ht="36" customHeight="1" x14ac:dyDescent="0.2">
      <c r="A845" s="42" t="s">
        <v>1741</v>
      </c>
      <c r="B845" s="43">
        <v>39238</v>
      </c>
      <c r="C845" s="43" t="s">
        <v>37</v>
      </c>
      <c r="D845" s="44" t="s">
        <v>1742</v>
      </c>
      <c r="E845" s="43" t="s">
        <v>72</v>
      </c>
      <c r="F845" s="9">
        <v>0</v>
      </c>
      <c r="G845" s="45">
        <v>0</v>
      </c>
      <c r="H845" s="45">
        <f t="shared" si="59"/>
        <v>0</v>
      </c>
      <c r="I845" s="45">
        <f t="shared" si="60"/>
        <v>0</v>
      </c>
      <c r="J845" s="47">
        <f t="shared" si="61"/>
        <v>0</v>
      </c>
      <c r="K845" s="46" t="e">
        <f t="shared" ref="K845:K908" si="62">J845/$J$1528</f>
        <v>#DIV/0!</v>
      </c>
      <c r="N845" s="10"/>
      <c r="P845" s="9">
        <v>0</v>
      </c>
    </row>
    <row r="846" spans="1:16" ht="36" customHeight="1" x14ac:dyDescent="0.2">
      <c r="A846" s="42" t="s">
        <v>1743</v>
      </c>
      <c r="B846" s="43">
        <v>979</v>
      </c>
      <c r="C846" s="43" t="s">
        <v>37</v>
      </c>
      <c r="D846" s="44" t="s">
        <v>1744</v>
      </c>
      <c r="E846" s="43" t="s">
        <v>72</v>
      </c>
      <c r="F846" s="9">
        <v>300</v>
      </c>
      <c r="G846" s="45">
        <v>0</v>
      </c>
      <c r="H846" s="45">
        <f t="shared" ref="H846:H909" si="63">TRUNC(G846*$J$7+G846,2)</f>
        <v>0</v>
      </c>
      <c r="I846" s="45">
        <f t="shared" si="60"/>
        <v>0</v>
      </c>
      <c r="J846" s="47">
        <f t="shared" si="61"/>
        <v>0</v>
      </c>
      <c r="K846" s="46" t="e">
        <f t="shared" si="62"/>
        <v>#DIV/0!</v>
      </c>
      <c r="N846" s="10"/>
      <c r="P846" s="9">
        <v>600</v>
      </c>
    </row>
    <row r="847" spans="1:16" ht="36" customHeight="1" x14ac:dyDescent="0.2">
      <c r="A847" s="42" t="s">
        <v>1745</v>
      </c>
      <c r="B847" s="43">
        <v>39239</v>
      </c>
      <c r="C847" s="43" t="s">
        <v>37</v>
      </c>
      <c r="D847" s="44" t="s">
        <v>1746</v>
      </c>
      <c r="E847" s="43" t="s">
        <v>72</v>
      </c>
      <c r="F847" s="9">
        <v>0</v>
      </c>
      <c r="G847" s="45">
        <v>0</v>
      </c>
      <c r="H847" s="45">
        <f t="shared" si="63"/>
        <v>0</v>
      </c>
      <c r="I847" s="45">
        <f t="shared" si="60"/>
        <v>0</v>
      </c>
      <c r="J847" s="47">
        <f t="shared" si="61"/>
        <v>0</v>
      </c>
      <c r="K847" s="46" t="e">
        <f t="shared" si="62"/>
        <v>#DIV/0!</v>
      </c>
      <c r="N847" s="10"/>
      <c r="P847" s="9">
        <v>0</v>
      </c>
    </row>
    <row r="848" spans="1:16" ht="36" customHeight="1" x14ac:dyDescent="0.2">
      <c r="A848" s="42" t="s">
        <v>1747</v>
      </c>
      <c r="B848" s="43">
        <v>1014</v>
      </c>
      <c r="C848" s="43" t="s">
        <v>37</v>
      </c>
      <c r="D848" s="44" t="s">
        <v>1748</v>
      </c>
      <c r="E848" s="43" t="s">
        <v>72</v>
      </c>
      <c r="F848" s="9">
        <v>500</v>
      </c>
      <c r="G848" s="45">
        <v>0</v>
      </c>
      <c r="H848" s="45">
        <f t="shared" si="63"/>
        <v>0</v>
      </c>
      <c r="I848" s="45">
        <f t="shared" si="60"/>
        <v>0</v>
      </c>
      <c r="J848" s="47">
        <f t="shared" si="61"/>
        <v>0</v>
      </c>
      <c r="K848" s="46" t="e">
        <f t="shared" si="62"/>
        <v>#DIV/0!</v>
      </c>
      <c r="N848" s="10"/>
      <c r="P848" s="9">
        <v>300</v>
      </c>
    </row>
    <row r="849" spans="1:16" ht="36" customHeight="1" x14ac:dyDescent="0.2">
      <c r="A849" s="42" t="s">
        <v>1749</v>
      </c>
      <c r="B849" s="43">
        <v>39240</v>
      </c>
      <c r="C849" s="43" t="s">
        <v>37</v>
      </c>
      <c r="D849" s="44" t="s">
        <v>1750</v>
      </c>
      <c r="E849" s="43" t="s">
        <v>72</v>
      </c>
      <c r="F849" s="9">
        <v>0</v>
      </c>
      <c r="G849" s="45">
        <v>0</v>
      </c>
      <c r="H849" s="45">
        <f t="shared" si="63"/>
        <v>0</v>
      </c>
      <c r="I849" s="45">
        <f t="shared" si="60"/>
        <v>0</v>
      </c>
      <c r="J849" s="47">
        <f t="shared" si="61"/>
        <v>0</v>
      </c>
      <c r="K849" s="46" t="e">
        <f t="shared" si="62"/>
        <v>#DIV/0!</v>
      </c>
      <c r="N849" s="10"/>
      <c r="P849" s="9">
        <v>50</v>
      </c>
    </row>
    <row r="850" spans="1:16" ht="36" customHeight="1" x14ac:dyDescent="0.2">
      <c r="A850" s="42" t="s">
        <v>1751</v>
      </c>
      <c r="B850" s="43">
        <v>39232</v>
      </c>
      <c r="C850" s="43" t="s">
        <v>37</v>
      </c>
      <c r="D850" s="44" t="s">
        <v>1752</v>
      </c>
      <c r="E850" s="43" t="s">
        <v>72</v>
      </c>
      <c r="F850" s="9">
        <v>0</v>
      </c>
      <c r="G850" s="45">
        <v>0</v>
      </c>
      <c r="H850" s="45">
        <f t="shared" si="63"/>
        <v>0</v>
      </c>
      <c r="I850" s="45">
        <f t="shared" si="60"/>
        <v>0</v>
      </c>
      <c r="J850" s="47">
        <f t="shared" si="61"/>
        <v>0</v>
      </c>
      <c r="K850" s="46" t="e">
        <f t="shared" si="62"/>
        <v>#DIV/0!</v>
      </c>
      <c r="N850" s="10"/>
      <c r="P850" s="9">
        <v>50</v>
      </c>
    </row>
    <row r="851" spans="1:16" ht="36" customHeight="1" x14ac:dyDescent="0.2">
      <c r="A851" s="42" t="s">
        <v>1753</v>
      </c>
      <c r="B851" s="43">
        <v>39233</v>
      </c>
      <c r="C851" s="43" t="s">
        <v>37</v>
      </c>
      <c r="D851" s="44" t="s">
        <v>1754</v>
      </c>
      <c r="E851" s="43" t="s">
        <v>72</v>
      </c>
      <c r="F851" s="9">
        <v>0</v>
      </c>
      <c r="G851" s="45">
        <v>0</v>
      </c>
      <c r="H851" s="45">
        <f t="shared" si="63"/>
        <v>0</v>
      </c>
      <c r="I851" s="45">
        <f t="shared" si="60"/>
        <v>0</v>
      </c>
      <c r="J851" s="47">
        <f t="shared" si="61"/>
        <v>0</v>
      </c>
      <c r="K851" s="46" t="e">
        <f t="shared" si="62"/>
        <v>#DIV/0!</v>
      </c>
      <c r="N851" s="10"/>
      <c r="P851" s="9">
        <v>50</v>
      </c>
    </row>
    <row r="852" spans="1:16" ht="36" customHeight="1" x14ac:dyDescent="0.2">
      <c r="A852" s="42" t="s">
        <v>1755</v>
      </c>
      <c r="B852" s="43">
        <v>981</v>
      </c>
      <c r="C852" s="43" t="s">
        <v>37</v>
      </c>
      <c r="D852" s="44" t="s">
        <v>1756</v>
      </c>
      <c r="E852" s="43" t="s">
        <v>72</v>
      </c>
      <c r="F852" s="9">
        <v>600</v>
      </c>
      <c r="G852" s="45">
        <v>0</v>
      </c>
      <c r="H852" s="45">
        <f t="shared" si="63"/>
        <v>0</v>
      </c>
      <c r="I852" s="45">
        <f t="shared" si="60"/>
        <v>0</v>
      </c>
      <c r="J852" s="47">
        <f t="shared" si="61"/>
        <v>0</v>
      </c>
      <c r="K852" s="46" t="e">
        <f t="shared" si="62"/>
        <v>#DIV/0!</v>
      </c>
      <c r="N852" s="10"/>
      <c r="P852" s="9">
        <v>50</v>
      </c>
    </row>
    <row r="853" spans="1:16" ht="36" customHeight="1" x14ac:dyDescent="0.2">
      <c r="A853" s="42" t="s">
        <v>1757</v>
      </c>
      <c r="B853" s="43">
        <v>39234</v>
      </c>
      <c r="C853" s="43" t="s">
        <v>37</v>
      </c>
      <c r="D853" s="44" t="s">
        <v>1758</v>
      </c>
      <c r="E853" s="43" t="s">
        <v>72</v>
      </c>
      <c r="F853" s="9">
        <v>0</v>
      </c>
      <c r="G853" s="45">
        <v>0</v>
      </c>
      <c r="H853" s="45">
        <f t="shared" si="63"/>
        <v>0</v>
      </c>
      <c r="I853" s="45">
        <f t="shared" si="60"/>
        <v>0</v>
      </c>
      <c r="J853" s="47">
        <f t="shared" si="61"/>
        <v>0</v>
      </c>
      <c r="K853" s="46" t="e">
        <f t="shared" si="62"/>
        <v>#DIV/0!</v>
      </c>
      <c r="N853" s="10"/>
      <c r="P853" s="9">
        <v>50</v>
      </c>
    </row>
    <row r="854" spans="1:16" ht="36" customHeight="1" x14ac:dyDescent="0.2">
      <c r="A854" s="42" t="s">
        <v>1759</v>
      </c>
      <c r="B854" s="43">
        <v>982</v>
      </c>
      <c r="C854" s="43" t="s">
        <v>37</v>
      </c>
      <c r="D854" s="44" t="s">
        <v>1760</v>
      </c>
      <c r="E854" s="43" t="s">
        <v>72</v>
      </c>
      <c r="F854" s="9">
        <v>600</v>
      </c>
      <c r="G854" s="45">
        <v>0</v>
      </c>
      <c r="H854" s="45">
        <f t="shared" si="63"/>
        <v>0</v>
      </c>
      <c r="I854" s="45">
        <f t="shared" si="60"/>
        <v>0</v>
      </c>
      <c r="J854" s="47">
        <f t="shared" si="61"/>
        <v>0</v>
      </c>
      <c r="K854" s="46" t="e">
        <f t="shared" si="62"/>
        <v>#DIV/0!</v>
      </c>
      <c r="N854" s="10"/>
      <c r="P854" s="9">
        <v>10</v>
      </c>
    </row>
    <row r="855" spans="1:16" ht="36" customHeight="1" x14ac:dyDescent="0.2">
      <c r="A855" s="42" t="s">
        <v>1761</v>
      </c>
      <c r="B855" s="43">
        <v>39235</v>
      </c>
      <c r="C855" s="43" t="s">
        <v>37</v>
      </c>
      <c r="D855" s="44" t="s">
        <v>1762</v>
      </c>
      <c r="E855" s="43" t="s">
        <v>72</v>
      </c>
      <c r="F855" s="9">
        <v>0</v>
      </c>
      <c r="G855" s="45">
        <v>0</v>
      </c>
      <c r="H855" s="45">
        <f t="shared" si="63"/>
        <v>0</v>
      </c>
      <c r="I855" s="45">
        <f t="shared" si="60"/>
        <v>0</v>
      </c>
      <c r="J855" s="47">
        <f t="shared" si="61"/>
        <v>0</v>
      </c>
      <c r="K855" s="46" t="e">
        <f t="shared" si="62"/>
        <v>#DIV/0!</v>
      </c>
      <c r="N855" s="10"/>
      <c r="P855" s="9">
        <v>10</v>
      </c>
    </row>
    <row r="856" spans="1:16" ht="34.5" customHeight="1" x14ac:dyDescent="0.2">
      <c r="A856" s="42" t="s">
        <v>1763</v>
      </c>
      <c r="B856" s="43">
        <v>39236</v>
      </c>
      <c r="C856" s="43" t="s">
        <v>37</v>
      </c>
      <c r="D856" s="44" t="s">
        <v>1764</v>
      </c>
      <c r="E856" s="43" t="s">
        <v>72</v>
      </c>
      <c r="F856" s="9">
        <v>0</v>
      </c>
      <c r="G856" s="45">
        <v>0</v>
      </c>
      <c r="H856" s="45">
        <f t="shared" si="63"/>
        <v>0</v>
      </c>
      <c r="I856" s="45">
        <f t="shared" si="60"/>
        <v>0</v>
      </c>
      <c r="J856" s="47">
        <f t="shared" si="61"/>
        <v>0</v>
      </c>
      <c r="K856" s="46" t="e">
        <f t="shared" si="62"/>
        <v>#DIV/0!</v>
      </c>
      <c r="N856" s="10"/>
      <c r="P856" s="9">
        <v>10</v>
      </c>
    </row>
    <row r="857" spans="1:16" ht="48.75" customHeight="1" x14ac:dyDescent="0.2">
      <c r="A857" s="42" t="s">
        <v>1765</v>
      </c>
      <c r="B857" s="43">
        <v>1020</v>
      </c>
      <c r="C857" s="43" t="s">
        <v>37</v>
      </c>
      <c r="D857" s="44" t="s">
        <v>1766</v>
      </c>
      <c r="E857" s="43" t="s">
        <v>72</v>
      </c>
      <c r="F857" s="9">
        <v>300</v>
      </c>
      <c r="G857" s="45">
        <v>0</v>
      </c>
      <c r="H857" s="45">
        <f t="shared" si="63"/>
        <v>0</v>
      </c>
      <c r="I857" s="45">
        <f t="shared" si="60"/>
        <v>0</v>
      </c>
      <c r="J857" s="47">
        <f t="shared" si="61"/>
        <v>0</v>
      </c>
      <c r="K857" s="46" t="e">
        <f t="shared" si="62"/>
        <v>#DIV/0!</v>
      </c>
      <c r="N857" s="10"/>
      <c r="P857" s="9">
        <v>20</v>
      </c>
    </row>
    <row r="858" spans="1:16" ht="48.75" customHeight="1" x14ac:dyDescent="0.2">
      <c r="A858" s="42" t="s">
        <v>1767</v>
      </c>
      <c r="B858" s="43">
        <v>1017</v>
      </c>
      <c r="C858" s="43" t="s">
        <v>37</v>
      </c>
      <c r="D858" s="44" t="s">
        <v>1768</v>
      </c>
      <c r="E858" s="43" t="s">
        <v>72</v>
      </c>
      <c r="F858" s="9">
        <v>0</v>
      </c>
      <c r="G858" s="45">
        <v>0</v>
      </c>
      <c r="H858" s="45">
        <f t="shared" si="63"/>
        <v>0</v>
      </c>
      <c r="I858" s="45">
        <f t="shared" si="60"/>
        <v>0</v>
      </c>
      <c r="J858" s="47">
        <f t="shared" si="61"/>
        <v>0</v>
      </c>
      <c r="K858" s="46" t="e">
        <f t="shared" si="62"/>
        <v>#DIV/0!</v>
      </c>
      <c r="N858" s="10"/>
      <c r="P858" s="9">
        <v>20</v>
      </c>
    </row>
    <row r="859" spans="1:16" ht="48.75" customHeight="1" x14ac:dyDescent="0.2">
      <c r="A859" s="42" t="s">
        <v>1769</v>
      </c>
      <c r="B859" s="43">
        <v>999</v>
      </c>
      <c r="C859" s="43" t="s">
        <v>37</v>
      </c>
      <c r="D859" s="44" t="s">
        <v>1770</v>
      </c>
      <c r="E859" s="43" t="s">
        <v>72</v>
      </c>
      <c r="F859" s="9">
        <v>0</v>
      </c>
      <c r="G859" s="45">
        <v>0</v>
      </c>
      <c r="H859" s="45">
        <f t="shared" si="63"/>
        <v>0</v>
      </c>
      <c r="I859" s="45">
        <f t="shared" si="60"/>
        <v>0</v>
      </c>
      <c r="J859" s="47">
        <f t="shared" si="61"/>
        <v>0</v>
      </c>
      <c r="K859" s="46" t="e">
        <f t="shared" si="62"/>
        <v>#DIV/0!</v>
      </c>
      <c r="N859" s="10"/>
      <c r="P859" s="9">
        <v>30</v>
      </c>
    </row>
    <row r="860" spans="1:16" ht="48.75" customHeight="1" x14ac:dyDescent="0.2">
      <c r="A860" s="42" t="s">
        <v>1771</v>
      </c>
      <c r="B860" s="43">
        <v>995</v>
      </c>
      <c r="C860" s="43" t="s">
        <v>37</v>
      </c>
      <c r="D860" s="44" t="s">
        <v>1772</v>
      </c>
      <c r="E860" s="43" t="s">
        <v>72</v>
      </c>
      <c r="F860" s="9">
        <v>300</v>
      </c>
      <c r="G860" s="45">
        <v>0</v>
      </c>
      <c r="H860" s="45">
        <f t="shared" si="63"/>
        <v>0</v>
      </c>
      <c r="I860" s="45">
        <f t="shared" si="60"/>
        <v>0</v>
      </c>
      <c r="J860" s="47">
        <f t="shared" si="61"/>
        <v>0</v>
      </c>
      <c r="K860" s="46" t="e">
        <f t="shared" si="62"/>
        <v>#DIV/0!</v>
      </c>
      <c r="N860" s="10"/>
      <c r="P860" s="9">
        <v>20</v>
      </c>
    </row>
    <row r="861" spans="1:16" ht="48.75" customHeight="1" x14ac:dyDescent="0.2">
      <c r="A861" s="42" t="s">
        <v>1773</v>
      </c>
      <c r="B861" s="43">
        <v>1000</v>
      </c>
      <c r="C861" s="43" t="s">
        <v>37</v>
      </c>
      <c r="D861" s="44" t="s">
        <v>1774</v>
      </c>
      <c r="E861" s="43" t="s">
        <v>72</v>
      </c>
      <c r="F861" s="9">
        <v>0</v>
      </c>
      <c r="G861" s="45">
        <v>0</v>
      </c>
      <c r="H861" s="45">
        <f t="shared" si="63"/>
        <v>0</v>
      </c>
      <c r="I861" s="45">
        <f t="shared" si="60"/>
        <v>0</v>
      </c>
      <c r="J861" s="47">
        <f t="shared" si="61"/>
        <v>0</v>
      </c>
      <c r="K861" s="46" t="e">
        <f t="shared" si="62"/>
        <v>#DIV/0!</v>
      </c>
      <c r="N861" s="10"/>
      <c r="P861" s="9">
        <v>20</v>
      </c>
    </row>
    <row r="862" spans="1:16" ht="48.75" customHeight="1" x14ac:dyDescent="0.2">
      <c r="A862" s="42" t="s">
        <v>1775</v>
      </c>
      <c r="B862" s="43">
        <v>1022</v>
      </c>
      <c r="C862" s="43" t="s">
        <v>37</v>
      </c>
      <c r="D862" s="44" t="s">
        <v>1776</v>
      </c>
      <c r="E862" s="43" t="s">
        <v>72</v>
      </c>
      <c r="F862" s="9">
        <v>0</v>
      </c>
      <c r="G862" s="45">
        <v>0</v>
      </c>
      <c r="H862" s="45">
        <f t="shared" si="63"/>
        <v>0</v>
      </c>
      <c r="I862" s="45">
        <f t="shared" ref="I862:I925" si="64">TRUNC(F862*G862,2)</f>
        <v>0</v>
      </c>
      <c r="J862" s="47">
        <f t="shared" ref="J862:J925" si="65">TRUNC(F862*H862,2)</f>
        <v>0</v>
      </c>
      <c r="K862" s="46" t="e">
        <f t="shared" si="62"/>
        <v>#DIV/0!</v>
      </c>
      <c r="N862" s="10"/>
      <c r="P862" s="9">
        <v>20</v>
      </c>
    </row>
    <row r="863" spans="1:16" ht="48.75" customHeight="1" x14ac:dyDescent="0.2">
      <c r="A863" s="42" t="s">
        <v>1777</v>
      </c>
      <c r="B863" s="43">
        <v>1015</v>
      </c>
      <c r="C863" s="43" t="s">
        <v>37</v>
      </c>
      <c r="D863" s="44" t="s">
        <v>1778</v>
      </c>
      <c r="E863" s="43" t="s">
        <v>72</v>
      </c>
      <c r="F863" s="9">
        <v>0</v>
      </c>
      <c r="G863" s="45">
        <v>0</v>
      </c>
      <c r="H863" s="45">
        <f t="shared" si="63"/>
        <v>0</v>
      </c>
      <c r="I863" s="45">
        <f t="shared" si="64"/>
        <v>0</v>
      </c>
      <c r="J863" s="47">
        <f t="shared" si="65"/>
        <v>0</v>
      </c>
      <c r="K863" s="46" t="e">
        <f t="shared" si="62"/>
        <v>#DIV/0!</v>
      </c>
      <c r="N863" s="10"/>
      <c r="P863" s="9">
        <v>20</v>
      </c>
    </row>
    <row r="864" spans="1:16" ht="48.75" customHeight="1" x14ac:dyDescent="0.2">
      <c r="A864" s="42" t="s">
        <v>1779</v>
      </c>
      <c r="B864" s="43">
        <v>996</v>
      </c>
      <c r="C864" s="43" t="s">
        <v>37</v>
      </c>
      <c r="D864" s="44" t="s">
        <v>1780</v>
      </c>
      <c r="E864" s="43" t="s">
        <v>72</v>
      </c>
      <c r="F864" s="9">
        <v>200</v>
      </c>
      <c r="G864" s="45">
        <v>0</v>
      </c>
      <c r="H864" s="45">
        <f t="shared" si="63"/>
        <v>0</v>
      </c>
      <c r="I864" s="45">
        <f t="shared" si="64"/>
        <v>0</v>
      </c>
      <c r="J864" s="47">
        <f t="shared" si="65"/>
        <v>0</v>
      </c>
      <c r="K864" s="46" t="e">
        <f t="shared" si="62"/>
        <v>#DIV/0!</v>
      </c>
      <c r="N864" s="10"/>
      <c r="P864" s="9">
        <v>2</v>
      </c>
    </row>
    <row r="865" spans="1:16" ht="48.75" customHeight="1" x14ac:dyDescent="0.2">
      <c r="A865" s="42" t="s">
        <v>1781</v>
      </c>
      <c r="B865" s="43">
        <v>1001</v>
      </c>
      <c r="C865" s="43" t="s">
        <v>37</v>
      </c>
      <c r="D865" s="44" t="s">
        <v>1782</v>
      </c>
      <c r="E865" s="43" t="s">
        <v>72</v>
      </c>
      <c r="F865" s="9">
        <v>0</v>
      </c>
      <c r="G865" s="45">
        <v>0</v>
      </c>
      <c r="H865" s="45">
        <f t="shared" si="63"/>
        <v>0</v>
      </c>
      <c r="I865" s="45">
        <f t="shared" si="64"/>
        <v>0</v>
      </c>
      <c r="J865" s="47">
        <f t="shared" si="65"/>
        <v>0</v>
      </c>
      <c r="K865" s="46" t="e">
        <f t="shared" si="62"/>
        <v>#DIV/0!</v>
      </c>
      <c r="N865" s="10"/>
      <c r="P865" s="9">
        <v>30</v>
      </c>
    </row>
    <row r="866" spans="1:16" ht="48.75" customHeight="1" x14ac:dyDescent="0.2">
      <c r="A866" s="42" t="s">
        <v>1783</v>
      </c>
      <c r="B866" s="43">
        <v>1019</v>
      </c>
      <c r="C866" s="43" t="s">
        <v>37</v>
      </c>
      <c r="D866" s="44" t="s">
        <v>1784</v>
      </c>
      <c r="E866" s="43" t="s">
        <v>72</v>
      </c>
      <c r="F866" s="9">
        <v>100</v>
      </c>
      <c r="G866" s="45">
        <v>0</v>
      </c>
      <c r="H866" s="45">
        <f t="shared" si="63"/>
        <v>0</v>
      </c>
      <c r="I866" s="45">
        <f t="shared" si="64"/>
        <v>0</v>
      </c>
      <c r="J866" s="47">
        <f t="shared" si="65"/>
        <v>0</v>
      </c>
      <c r="K866" s="46" t="e">
        <f t="shared" si="62"/>
        <v>#DIV/0!</v>
      </c>
      <c r="N866" s="10"/>
      <c r="P866" s="9">
        <v>30</v>
      </c>
    </row>
    <row r="867" spans="1:16" ht="48.75" customHeight="1" x14ac:dyDescent="0.2">
      <c r="A867" s="42" t="s">
        <v>1785</v>
      </c>
      <c r="B867" s="43">
        <v>1021</v>
      </c>
      <c r="C867" s="43" t="s">
        <v>37</v>
      </c>
      <c r="D867" s="44" t="s">
        <v>1786</v>
      </c>
      <c r="E867" s="43" t="s">
        <v>72</v>
      </c>
      <c r="F867" s="9">
        <v>0</v>
      </c>
      <c r="G867" s="45">
        <v>0</v>
      </c>
      <c r="H867" s="45">
        <f t="shared" si="63"/>
        <v>0</v>
      </c>
      <c r="I867" s="45">
        <f t="shared" si="64"/>
        <v>0</v>
      </c>
      <c r="J867" s="47">
        <f t="shared" si="65"/>
        <v>0</v>
      </c>
      <c r="K867" s="46" t="e">
        <f t="shared" si="62"/>
        <v>#DIV/0!</v>
      </c>
      <c r="N867" s="10"/>
      <c r="P867" s="9">
        <v>30</v>
      </c>
    </row>
    <row r="868" spans="1:16" ht="48.75" customHeight="1" x14ac:dyDescent="0.2">
      <c r="A868" s="42" t="s">
        <v>1787</v>
      </c>
      <c r="B868" s="43">
        <v>39249</v>
      </c>
      <c r="C868" s="43" t="s">
        <v>37</v>
      </c>
      <c r="D868" s="44" t="s">
        <v>1788</v>
      </c>
      <c r="E868" s="43" t="s">
        <v>72</v>
      </c>
      <c r="F868" s="9">
        <v>0</v>
      </c>
      <c r="G868" s="45">
        <v>0</v>
      </c>
      <c r="H868" s="45">
        <f t="shared" si="63"/>
        <v>0</v>
      </c>
      <c r="I868" s="45">
        <f t="shared" si="64"/>
        <v>0</v>
      </c>
      <c r="J868" s="47">
        <f t="shared" si="65"/>
        <v>0</v>
      </c>
      <c r="K868" s="46" t="e">
        <f t="shared" si="62"/>
        <v>#DIV/0!</v>
      </c>
      <c r="N868" s="10"/>
      <c r="P868" s="9">
        <v>30</v>
      </c>
    </row>
    <row r="869" spans="1:16" ht="48.75" customHeight="1" x14ac:dyDescent="0.2">
      <c r="A869" s="42" t="s">
        <v>1789</v>
      </c>
      <c r="B869" s="43">
        <v>1018</v>
      </c>
      <c r="C869" s="43" t="s">
        <v>37</v>
      </c>
      <c r="D869" s="44" t="s">
        <v>1790</v>
      </c>
      <c r="E869" s="43" t="s">
        <v>72</v>
      </c>
      <c r="F869" s="9">
        <v>0</v>
      </c>
      <c r="G869" s="45">
        <v>0</v>
      </c>
      <c r="H869" s="45">
        <f t="shared" si="63"/>
        <v>0</v>
      </c>
      <c r="I869" s="45">
        <f t="shared" si="64"/>
        <v>0</v>
      </c>
      <c r="J869" s="47">
        <f t="shared" si="65"/>
        <v>0</v>
      </c>
      <c r="K869" s="46" t="e">
        <f t="shared" si="62"/>
        <v>#DIV/0!</v>
      </c>
      <c r="N869" s="10"/>
      <c r="P869" s="9">
        <v>10</v>
      </c>
    </row>
    <row r="870" spans="1:16" ht="48.75" customHeight="1" x14ac:dyDescent="0.2">
      <c r="A870" s="42" t="s">
        <v>1791</v>
      </c>
      <c r="B870" s="43">
        <v>39250</v>
      </c>
      <c r="C870" s="43" t="s">
        <v>37</v>
      </c>
      <c r="D870" s="44" t="s">
        <v>1792</v>
      </c>
      <c r="E870" s="43" t="s">
        <v>72</v>
      </c>
      <c r="F870" s="9">
        <v>0</v>
      </c>
      <c r="G870" s="45">
        <v>0</v>
      </c>
      <c r="H870" s="45">
        <f t="shared" si="63"/>
        <v>0</v>
      </c>
      <c r="I870" s="45">
        <f t="shared" si="64"/>
        <v>0</v>
      </c>
      <c r="J870" s="47">
        <f t="shared" si="65"/>
        <v>0</v>
      </c>
      <c r="K870" s="46" t="e">
        <f t="shared" si="62"/>
        <v>#DIV/0!</v>
      </c>
      <c r="N870" s="10"/>
      <c r="P870" s="9">
        <v>10</v>
      </c>
    </row>
    <row r="871" spans="1:16" ht="48.75" customHeight="1" x14ac:dyDescent="0.2">
      <c r="A871" s="42" t="s">
        <v>1793</v>
      </c>
      <c r="B871" s="43">
        <v>994</v>
      </c>
      <c r="C871" s="43" t="s">
        <v>37</v>
      </c>
      <c r="D871" s="44" t="s">
        <v>1794</v>
      </c>
      <c r="E871" s="43" t="s">
        <v>72</v>
      </c>
      <c r="F871" s="9">
        <v>200</v>
      </c>
      <c r="G871" s="45">
        <v>0</v>
      </c>
      <c r="H871" s="45">
        <f t="shared" si="63"/>
        <v>0</v>
      </c>
      <c r="I871" s="45">
        <f t="shared" si="64"/>
        <v>0</v>
      </c>
      <c r="J871" s="47">
        <f t="shared" si="65"/>
        <v>0</v>
      </c>
      <c r="K871" s="46" t="e">
        <f t="shared" si="62"/>
        <v>#DIV/0!</v>
      </c>
      <c r="N871" s="10"/>
      <c r="P871" s="9">
        <v>5</v>
      </c>
    </row>
    <row r="872" spans="1:16" ht="48.75" customHeight="1" x14ac:dyDescent="0.2">
      <c r="A872" s="42" t="s">
        <v>1795</v>
      </c>
      <c r="B872" s="43">
        <v>977</v>
      </c>
      <c r="C872" s="43" t="s">
        <v>37</v>
      </c>
      <c r="D872" s="44" t="s">
        <v>1796</v>
      </c>
      <c r="E872" s="43" t="s">
        <v>72</v>
      </c>
      <c r="F872" s="9">
        <v>0</v>
      </c>
      <c r="G872" s="45">
        <v>0</v>
      </c>
      <c r="H872" s="45">
        <f t="shared" si="63"/>
        <v>0</v>
      </c>
      <c r="I872" s="45">
        <f t="shared" si="64"/>
        <v>0</v>
      </c>
      <c r="J872" s="47">
        <f t="shared" si="65"/>
        <v>0</v>
      </c>
      <c r="K872" s="46" t="e">
        <f t="shared" si="62"/>
        <v>#DIV/0!</v>
      </c>
      <c r="N872" s="10"/>
      <c r="P872" s="9">
        <v>0</v>
      </c>
    </row>
    <row r="873" spans="1:16" ht="48.75" customHeight="1" x14ac:dyDescent="0.2">
      <c r="A873" s="42" t="s">
        <v>1797</v>
      </c>
      <c r="B873" s="43">
        <v>998</v>
      </c>
      <c r="C873" s="43" t="s">
        <v>37</v>
      </c>
      <c r="D873" s="44" t="s">
        <v>1798</v>
      </c>
      <c r="E873" s="43" t="s">
        <v>72</v>
      </c>
      <c r="F873" s="9">
        <v>0</v>
      </c>
      <c r="G873" s="45">
        <v>0</v>
      </c>
      <c r="H873" s="45">
        <f t="shared" si="63"/>
        <v>0</v>
      </c>
      <c r="I873" s="45">
        <f t="shared" si="64"/>
        <v>0</v>
      </c>
      <c r="J873" s="47">
        <f t="shared" si="65"/>
        <v>0</v>
      </c>
      <c r="K873" s="46" t="e">
        <f t="shared" si="62"/>
        <v>#DIV/0!</v>
      </c>
      <c r="N873" s="10"/>
      <c r="P873" s="9">
        <v>0</v>
      </c>
    </row>
    <row r="874" spans="1:16" ht="29.25" customHeight="1" x14ac:dyDescent="0.2">
      <c r="A874" s="42" t="s">
        <v>1799</v>
      </c>
      <c r="B874" s="43" t="s">
        <v>1800</v>
      </c>
      <c r="C874" s="43" t="s">
        <v>26</v>
      </c>
      <c r="D874" s="44" t="s">
        <v>1801</v>
      </c>
      <c r="E874" s="43" t="s">
        <v>72</v>
      </c>
      <c r="F874" s="9">
        <v>600</v>
      </c>
      <c r="G874" s="45">
        <v>0</v>
      </c>
      <c r="H874" s="45">
        <f t="shared" si="63"/>
        <v>0</v>
      </c>
      <c r="I874" s="45">
        <f t="shared" si="64"/>
        <v>0</v>
      </c>
      <c r="J874" s="47">
        <f t="shared" si="65"/>
        <v>0</v>
      </c>
      <c r="K874" s="46" t="e">
        <f t="shared" si="62"/>
        <v>#DIV/0!</v>
      </c>
      <c r="N874" s="10"/>
      <c r="P874" s="9">
        <v>100</v>
      </c>
    </row>
    <row r="875" spans="1:16" ht="29.25" customHeight="1" x14ac:dyDescent="0.2">
      <c r="A875" s="42" t="s">
        <v>1802</v>
      </c>
      <c r="B875" s="43" t="s">
        <v>1803</v>
      </c>
      <c r="C875" s="43" t="s">
        <v>26</v>
      </c>
      <c r="D875" s="44" t="s">
        <v>1804</v>
      </c>
      <c r="E875" s="43" t="s">
        <v>72</v>
      </c>
      <c r="F875" s="9">
        <v>0</v>
      </c>
      <c r="G875" s="45">
        <v>0</v>
      </c>
      <c r="H875" s="45">
        <f t="shared" si="63"/>
        <v>0</v>
      </c>
      <c r="I875" s="45">
        <f t="shared" si="64"/>
        <v>0</v>
      </c>
      <c r="J875" s="47">
        <f t="shared" si="65"/>
        <v>0</v>
      </c>
      <c r="K875" s="46" t="e">
        <f t="shared" si="62"/>
        <v>#DIV/0!</v>
      </c>
      <c r="N875" s="10"/>
      <c r="P875" s="9">
        <v>100</v>
      </c>
    </row>
    <row r="876" spans="1:16" ht="29.25" customHeight="1" x14ac:dyDescent="0.2">
      <c r="A876" s="42" t="s">
        <v>1805</v>
      </c>
      <c r="B876" s="43" t="s">
        <v>1806</v>
      </c>
      <c r="C876" s="43" t="s">
        <v>26</v>
      </c>
      <c r="D876" s="44" t="s">
        <v>1807</v>
      </c>
      <c r="E876" s="43" t="s">
        <v>72</v>
      </c>
      <c r="F876" s="9">
        <v>300</v>
      </c>
      <c r="G876" s="45">
        <v>0</v>
      </c>
      <c r="H876" s="45">
        <f t="shared" si="63"/>
        <v>0</v>
      </c>
      <c r="I876" s="45">
        <f t="shared" si="64"/>
        <v>0</v>
      </c>
      <c r="J876" s="47">
        <f t="shared" si="65"/>
        <v>0</v>
      </c>
      <c r="K876" s="46" t="e">
        <f t="shared" si="62"/>
        <v>#DIV/0!</v>
      </c>
      <c r="N876" s="10"/>
      <c r="P876" s="9">
        <v>1</v>
      </c>
    </row>
    <row r="877" spans="1:16" ht="37.5" customHeight="1" x14ac:dyDescent="0.2">
      <c r="A877" s="42" t="s">
        <v>1808</v>
      </c>
      <c r="B877" s="43">
        <v>2660</v>
      </c>
      <c r="C877" s="43" t="s">
        <v>78</v>
      </c>
      <c r="D877" s="44" t="s">
        <v>1809</v>
      </c>
      <c r="E877" s="43" t="s">
        <v>13</v>
      </c>
      <c r="F877" s="9">
        <v>50</v>
      </c>
      <c r="G877" s="45">
        <v>0</v>
      </c>
      <c r="H877" s="45">
        <f t="shared" si="63"/>
        <v>0</v>
      </c>
      <c r="I877" s="45">
        <f t="shared" si="64"/>
        <v>0</v>
      </c>
      <c r="J877" s="47">
        <f t="shared" si="65"/>
        <v>0</v>
      </c>
      <c r="K877" s="46" t="e">
        <f t="shared" si="62"/>
        <v>#DIV/0!</v>
      </c>
      <c r="N877" s="10"/>
      <c r="P877" s="9">
        <v>0</v>
      </c>
    </row>
    <row r="878" spans="1:16" ht="37.5" customHeight="1" x14ac:dyDescent="0.2">
      <c r="A878" s="42" t="s">
        <v>1810</v>
      </c>
      <c r="B878" s="43">
        <v>2659</v>
      </c>
      <c r="C878" s="43" t="s">
        <v>78</v>
      </c>
      <c r="D878" s="44" t="s">
        <v>1811</v>
      </c>
      <c r="E878" s="43" t="s">
        <v>13</v>
      </c>
      <c r="F878" s="9">
        <v>50</v>
      </c>
      <c r="G878" s="45">
        <v>0</v>
      </c>
      <c r="H878" s="45">
        <f t="shared" si="63"/>
        <v>0</v>
      </c>
      <c r="I878" s="45">
        <f t="shared" si="64"/>
        <v>0</v>
      </c>
      <c r="J878" s="47">
        <f t="shared" si="65"/>
        <v>0</v>
      </c>
      <c r="K878" s="46" t="e">
        <f t="shared" si="62"/>
        <v>#DIV/0!</v>
      </c>
      <c r="N878" s="10"/>
      <c r="P878" s="9">
        <v>0</v>
      </c>
    </row>
    <row r="879" spans="1:16" ht="37.5" customHeight="1" x14ac:dyDescent="0.2">
      <c r="A879" s="42" t="s">
        <v>1812</v>
      </c>
      <c r="B879" s="43">
        <v>3661</v>
      </c>
      <c r="C879" s="43" t="s">
        <v>78</v>
      </c>
      <c r="D879" s="44" t="s">
        <v>1813</v>
      </c>
      <c r="E879" s="43" t="s">
        <v>13</v>
      </c>
      <c r="F879" s="9">
        <v>50</v>
      </c>
      <c r="G879" s="45">
        <v>0</v>
      </c>
      <c r="H879" s="45">
        <f t="shared" si="63"/>
        <v>0</v>
      </c>
      <c r="I879" s="45">
        <f t="shared" si="64"/>
        <v>0</v>
      </c>
      <c r="J879" s="47">
        <f t="shared" si="65"/>
        <v>0</v>
      </c>
      <c r="K879" s="46" t="e">
        <f t="shared" si="62"/>
        <v>#DIV/0!</v>
      </c>
      <c r="N879" s="10"/>
      <c r="P879" s="9">
        <v>0</v>
      </c>
    </row>
    <row r="880" spans="1:16" ht="37.5" customHeight="1" x14ac:dyDescent="0.2">
      <c r="A880" s="42" t="s">
        <v>1814</v>
      </c>
      <c r="B880" s="43">
        <v>3659</v>
      </c>
      <c r="C880" s="43" t="s">
        <v>78</v>
      </c>
      <c r="D880" s="44" t="s">
        <v>1815</v>
      </c>
      <c r="E880" s="43" t="s">
        <v>13</v>
      </c>
      <c r="F880" s="9">
        <v>50</v>
      </c>
      <c r="G880" s="45">
        <v>0</v>
      </c>
      <c r="H880" s="45">
        <f t="shared" si="63"/>
        <v>0</v>
      </c>
      <c r="I880" s="45">
        <f t="shared" si="64"/>
        <v>0</v>
      </c>
      <c r="J880" s="47">
        <f t="shared" si="65"/>
        <v>0</v>
      </c>
      <c r="K880" s="46" t="e">
        <f t="shared" si="62"/>
        <v>#DIV/0!</v>
      </c>
      <c r="N880" s="10"/>
      <c r="P880" s="9">
        <v>0</v>
      </c>
    </row>
    <row r="881" spans="1:16" ht="37.5" customHeight="1" x14ac:dyDescent="0.2">
      <c r="A881" s="42" t="s">
        <v>1816</v>
      </c>
      <c r="B881" s="43">
        <v>3660</v>
      </c>
      <c r="C881" s="43" t="s">
        <v>78</v>
      </c>
      <c r="D881" s="44" t="s">
        <v>1817</v>
      </c>
      <c r="E881" s="43" t="s">
        <v>13</v>
      </c>
      <c r="F881" s="9">
        <v>50</v>
      </c>
      <c r="G881" s="45">
        <v>0</v>
      </c>
      <c r="H881" s="45">
        <f t="shared" si="63"/>
        <v>0</v>
      </c>
      <c r="I881" s="45">
        <f t="shared" si="64"/>
        <v>0</v>
      </c>
      <c r="J881" s="47">
        <f t="shared" si="65"/>
        <v>0</v>
      </c>
      <c r="K881" s="46" t="e">
        <f t="shared" si="62"/>
        <v>#DIV/0!</v>
      </c>
      <c r="N881" s="10"/>
      <c r="P881" s="9">
        <v>0</v>
      </c>
    </row>
    <row r="882" spans="1:16" ht="53.25" customHeight="1" x14ac:dyDescent="0.2">
      <c r="A882" s="42" t="s">
        <v>1818</v>
      </c>
      <c r="B882" s="43">
        <v>43094</v>
      </c>
      <c r="C882" s="43" t="s">
        <v>37</v>
      </c>
      <c r="D882" s="44" t="s">
        <v>1819</v>
      </c>
      <c r="E882" s="43" t="s">
        <v>13</v>
      </c>
      <c r="F882" s="9">
        <v>10</v>
      </c>
      <c r="G882" s="45">
        <v>0</v>
      </c>
      <c r="H882" s="45">
        <f t="shared" si="63"/>
        <v>0</v>
      </c>
      <c r="I882" s="45">
        <f t="shared" si="64"/>
        <v>0</v>
      </c>
      <c r="J882" s="47">
        <f t="shared" si="65"/>
        <v>0</v>
      </c>
      <c r="K882" s="46" t="e">
        <f t="shared" si="62"/>
        <v>#DIV/0!</v>
      </c>
      <c r="N882" s="10"/>
      <c r="P882" s="9">
        <v>0</v>
      </c>
    </row>
    <row r="883" spans="1:16" ht="53.25" customHeight="1" x14ac:dyDescent="0.2">
      <c r="A883" s="42" t="s">
        <v>1820</v>
      </c>
      <c r="B883" s="43">
        <v>43093</v>
      </c>
      <c r="C883" s="43" t="s">
        <v>37</v>
      </c>
      <c r="D883" s="44" t="s">
        <v>1821</v>
      </c>
      <c r="E883" s="43" t="s">
        <v>13</v>
      </c>
      <c r="F883" s="9">
        <v>10</v>
      </c>
      <c r="G883" s="45">
        <v>0</v>
      </c>
      <c r="H883" s="45">
        <f t="shared" si="63"/>
        <v>0</v>
      </c>
      <c r="I883" s="45">
        <f t="shared" si="64"/>
        <v>0</v>
      </c>
      <c r="J883" s="47">
        <f t="shared" si="65"/>
        <v>0</v>
      </c>
      <c r="K883" s="46" t="e">
        <f t="shared" si="62"/>
        <v>#DIV/0!</v>
      </c>
      <c r="N883" s="10"/>
      <c r="P883" s="9">
        <v>300</v>
      </c>
    </row>
    <row r="884" spans="1:16" ht="34.5" customHeight="1" x14ac:dyDescent="0.2">
      <c r="A884" s="42" t="s">
        <v>1822</v>
      </c>
      <c r="B884" s="43">
        <v>39810</v>
      </c>
      <c r="C884" s="43" t="s">
        <v>37</v>
      </c>
      <c r="D884" s="44" t="s">
        <v>1823</v>
      </c>
      <c r="E884" s="43" t="s">
        <v>13</v>
      </c>
      <c r="F884" s="9">
        <v>10</v>
      </c>
      <c r="G884" s="45">
        <v>0</v>
      </c>
      <c r="H884" s="45">
        <f t="shared" si="63"/>
        <v>0</v>
      </c>
      <c r="I884" s="45">
        <f t="shared" si="64"/>
        <v>0</v>
      </c>
      <c r="J884" s="47">
        <f t="shared" si="65"/>
        <v>0</v>
      </c>
      <c r="K884" s="46" t="e">
        <f t="shared" si="62"/>
        <v>#DIV/0!</v>
      </c>
      <c r="N884" s="10"/>
      <c r="P884" s="9">
        <v>300</v>
      </c>
    </row>
    <row r="885" spans="1:16" ht="34.5" customHeight="1" x14ac:dyDescent="0.2">
      <c r="A885" s="42" t="s">
        <v>1824</v>
      </c>
      <c r="B885" s="43">
        <v>39811</v>
      </c>
      <c r="C885" s="43" t="s">
        <v>37</v>
      </c>
      <c r="D885" s="44" t="s">
        <v>1825</v>
      </c>
      <c r="E885" s="43" t="s">
        <v>13</v>
      </c>
      <c r="F885" s="9">
        <v>20</v>
      </c>
      <c r="G885" s="45">
        <v>0</v>
      </c>
      <c r="H885" s="45">
        <f t="shared" si="63"/>
        <v>0</v>
      </c>
      <c r="I885" s="45">
        <f t="shared" si="64"/>
        <v>0</v>
      </c>
      <c r="J885" s="47">
        <f t="shared" si="65"/>
        <v>0</v>
      </c>
      <c r="K885" s="46" t="e">
        <f t="shared" si="62"/>
        <v>#DIV/0!</v>
      </c>
      <c r="N885" s="10"/>
      <c r="P885" s="9">
        <v>300</v>
      </c>
    </row>
    <row r="886" spans="1:16" ht="34.5" customHeight="1" x14ac:dyDescent="0.2">
      <c r="A886" s="42" t="s">
        <v>1826</v>
      </c>
      <c r="B886" s="43">
        <v>39812</v>
      </c>
      <c r="C886" s="43" t="s">
        <v>37</v>
      </c>
      <c r="D886" s="44" t="s">
        <v>1827</v>
      </c>
      <c r="E886" s="43" t="s">
        <v>13</v>
      </c>
      <c r="F886" s="9">
        <v>20</v>
      </c>
      <c r="G886" s="45">
        <v>0</v>
      </c>
      <c r="H886" s="45">
        <f t="shared" si="63"/>
        <v>0</v>
      </c>
      <c r="I886" s="45">
        <f t="shared" si="64"/>
        <v>0</v>
      </c>
      <c r="J886" s="47">
        <f t="shared" si="65"/>
        <v>0</v>
      </c>
      <c r="K886" s="46" t="e">
        <f t="shared" si="62"/>
        <v>#DIV/0!</v>
      </c>
      <c r="N886" s="10"/>
      <c r="P886" s="9">
        <v>300</v>
      </c>
    </row>
    <row r="887" spans="1:16" ht="34.5" customHeight="1" x14ac:dyDescent="0.2">
      <c r="A887" s="42" t="s">
        <v>1828</v>
      </c>
      <c r="B887" s="43">
        <v>43096</v>
      </c>
      <c r="C887" s="43" t="s">
        <v>37</v>
      </c>
      <c r="D887" s="44" t="s">
        <v>1829</v>
      </c>
      <c r="E887" s="43" t="s">
        <v>13</v>
      </c>
      <c r="F887" s="9">
        <v>30</v>
      </c>
      <c r="G887" s="45">
        <v>0</v>
      </c>
      <c r="H887" s="45">
        <f t="shared" si="63"/>
        <v>0</v>
      </c>
      <c r="I887" s="45">
        <f t="shared" si="64"/>
        <v>0</v>
      </c>
      <c r="J887" s="47">
        <f t="shared" si="65"/>
        <v>0</v>
      </c>
      <c r="K887" s="46" t="e">
        <f t="shared" si="62"/>
        <v>#DIV/0!</v>
      </c>
      <c r="N887" s="10"/>
      <c r="P887" s="9">
        <v>300</v>
      </c>
    </row>
    <row r="888" spans="1:16" ht="34.5" customHeight="1" x14ac:dyDescent="0.2">
      <c r="A888" s="42" t="s">
        <v>1830</v>
      </c>
      <c r="B888" s="43">
        <v>43102</v>
      </c>
      <c r="C888" s="43" t="s">
        <v>37</v>
      </c>
      <c r="D888" s="44" t="s">
        <v>1831</v>
      </c>
      <c r="E888" s="43" t="s">
        <v>13</v>
      </c>
      <c r="F888" s="9">
        <v>20</v>
      </c>
      <c r="G888" s="45">
        <v>0</v>
      </c>
      <c r="H888" s="45">
        <f t="shared" si="63"/>
        <v>0</v>
      </c>
      <c r="I888" s="45">
        <f t="shared" si="64"/>
        <v>0</v>
      </c>
      <c r="J888" s="47">
        <f t="shared" si="65"/>
        <v>0</v>
      </c>
      <c r="K888" s="46" t="e">
        <f t="shared" si="62"/>
        <v>#DIV/0!</v>
      </c>
      <c r="N888" s="10"/>
      <c r="P888" s="9">
        <v>300</v>
      </c>
    </row>
    <row r="889" spans="1:16" ht="34.5" customHeight="1" x14ac:dyDescent="0.2">
      <c r="A889" s="42" t="s">
        <v>1832</v>
      </c>
      <c r="B889" s="43">
        <v>43103</v>
      </c>
      <c r="C889" s="43" t="s">
        <v>37</v>
      </c>
      <c r="D889" s="44" t="s">
        <v>1833</v>
      </c>
      <c r="E889" s="43" t="s">
        <v>13</v>
      </c>
      <c r="F889" s="9">
        <v>20</v>
      </c>
      <c r="G889" s="45">
        <v>0</v>
      </c>
      <c r="H889" s="45">
        <f t="shared" si="63"/>
        <v>0</v>
      </c>
      <c r="I889" s="45">
        <f t="shared" si="64"/>
        <v>0</v>
      </c>
      <c r="J889" s="47">
        <f t="shared" si="65"/>
        <v>0</v>
      </c>
      <c r="K889" s="46" t="e">
        <f t="shared" si="62"/>
        <v>#DIV/0!</v>
      </c>
      <c r="N889" s="10"/>
      <c r="P889" s="9">
        <v>0</v>
      </c>
    </row>
    <row r="890" spans="1:16" ht="34.5" customHeight="1" x14ac:dyDescent="0.2">
      <c r="A890" s="42" t="s">
        <v>1834</v>
      </c>
      <c r="B890" s="43">
        <v>43098</v>
      </c>
      <c r="C890" s="43" t="s">
        <v>37</v>
      </c>
      <c r="D890" s="44" t="s">
        <v>1835</v>
      </c>
      <c r="E890" s="43" t="s">
        <v>13</v>
      </c>
      <c r="F890" s="9">
        <v>20</v>
      </c>
      <c r="G890" s="45">
        <v>0</v>
      </c>
      <c r="H890" s="45">
        <f t="shared" si="63"/>
        <v>0</v>
      </c>
      <c r="I890" s="45">
        <f t="shared" si="64"/>
        <v>0</v>
      </c>
      <c r="J890" s="47">
        <f t="shared" si="65"/>
        <v>0</v>
      </c>
      <c r="K890" s="46" t="e">
        <f t="shared" si="62"/>
        <v>#DIV/0!</v>
      </c>
      <c r="N890" s="10"/>
      <c r="P890" s="9">
        <v>10</v>
      </c>
    </row>
    <row r="891" spans="1:16" ht="34.5" customHeight="1" x14ac:dyDescent="0.2">
      <c r="A891" s="42" t="s">
        <v>1836</v>
      </c>
      <c r="B891" s="43">
        <v>43097</v>
      </c>
      <c r="C891" s="43" t="s">
        <v>37</v>
      </c>
      <c r="D891" s="44" t="s">
        <v>1837</v>
      </c>
      <c r="E891" s="43" t="s">
        <v>13</v>
      </c>
      <c r="F891" s="9">
        <v>20</v>
      </c>
      <c r="G891" s="45">
        <v>0</v>
      </c>
      <c r="H891" s="45">
        <f t="shared" si="63"/>
        <v>0</v>
      </c>
      <c r="I891" s="45">
        <f t="shared" si="64"/>
        <v>0</v>
      </c>
      <c r="J891" s="47">
        <f t="shared" si="65"/>
        <v>0</v>
      </c>
      <c r="K891" s="46" t="e">
        <f t="shared" si="62"/>
        <v>#DIV/0!</v>
      </c>
      <c r="N891" s="10"/>
      <c r="P891" s="9">
        <v>26</v>
      </c>
    </row>
    <row r="892" spans="1:16" ht="34.5" customHeight="1" x14ac:dyDescent="0.2">
      <c r="A892" s="42" t="s">
        <v>1838</v>
      </c>
      <c r="B892" s="43">
        <v>43104</v>
      </c>
      <c r="C892" s="43" t="s">
        <v>37</v>
      </c>
      <c r="D892" s="44" t="s">
        <v>1839</v>
      </c>
      <c r="E892" s="43" t="s">
        <v>13</v>
      </c>
      <c r="F892" s="9">
        <v>2</v>
      </c>
      <c r="G892" s="45">
        <v>0</v>
      </c>
      <c r="H892" s="45">
        <f t="shared" si="63"/>
        <v>0</v>
      </c>
      <c r="I892" s="45">
        <f t="shared" si="64"/>
        <v>0</v>
      </c>
      <c r="J892" s="47">
        <f t="shared" si="65"/>
        <v>0</v>
      </c>
      <c r="K892" s="46" t="e">
        <f t="shared" si="62"/>
        <v>#DIV/0!</v>
      </c>
      <c r="N892" s="10"/>
      <c r="P892" s="9">
        <v>26</v>
      </c>
    </row>
    <row r="893" spans="1:16" ht="34.5" customHeight="1" x14ac:dyDescent="0.2">
      <c r="A893" s="42" t="s">
        <v>1840</v>
      </c>
      <c r="B893" s="43">
        <v>39771</v>
      </c>
      <c r="C893" s="43" t="s">
        <v>37</v>
      </c>
      <c r="D893" s="44" t="s">
        <v>1841</v>
      </c>
      <c r="E893" s="43" t="s">
        <v>13</v>
      </c>
      <c r="F893" s="9">
        <v>30</v>
      </c>
      <c r="G893" s="45">
        <v>0</v>
      </c>
      <c r="H893" s="45">
        <f t="shared" si="63"/>
        <v>0</v>
      </c>
      <c r="I893" s="45">
        <f t="shared" si="64"/>
        <v>0</v>
      </c>
      <c r="J893" s="47">
        <f t="shared" si="65"/>
        <v>0</v>
      </c>
      <c r="K893" s="46" t="e">
        <f t="shared" si="62"/>
        <v>#DIV/0!</v>
      </c>
      <c r="N893" s="10"/>
      <c r="P893" s="9">
        <v>26</v>
      </c>
    </row>
    <row r="894" spans="1:16" ht="34.5" customHeight="1" x14ac:dyDescent="0.2">
      <c r="A894" s="42" t="s">
        <v>1842</v>
      </c>
      <c r="B894" s="43">
        <v>39772</v>
      </c>
      <c r="C894" s="43" t="s">
        <v>37</v>
      </c>
      <c r="D894" s="44" t="s">
        <v>1843</v>
      </c>
      <c r="E894" s="43" t="s">
        <v>13</v>
      </c>
      <c r="F894" s="9">
        <v>30</v>
      </c>
      <c r="G894" s="45">
        <v>0</v>
      </c>
      <c r="H894" s="45">
        <f t="shared" si="63"/>
        <v>0</v>
      </c>
      <c r="I894" s="45">
        <f t="shared" si="64"/>
        <v>0</v>
      </c>
      <c r="J894" s="47">
        <f t="shared" si="65"/>
        <v>0</v>
      </c>
      <c r="K894" s="46" t="e">
        <f t="shared" si="62"/>
        <v>#DIV/0!</v>
      </c>
      <c r="N894" s="10"/>
      <c r="P894" s="9">
        <v>26</v>
      </c>
    </row>
    <row r="895" spans="1:16" ht="34.5" customHeight="1" x14ac:dyDescent="0.2">
      <c r="A895" s="42" t="s">
        <v>1844</v>
      </c>
      <c r="B895" s="43">
        <v>39773</v>
      </c>
      <c r="C895" s="43" t="s">
        <v>37</v>
      </c>
      <c r="D895" s="44" t="s">
        <v>1845</v>
      </c>
      <c r="E895" s="43" t="s">
        <v>13</v>
      </c>
      <c r="F895" s="9">
        <v>30</v>
      </c>
      <c r="G895" s="45">
        <v>0</v>
      </c>
      <c r="H895" s="45">
        <f t="shared" si="63"/>
        <v>0</v>
      </c>
      <c r="I895" s="45">
        <f t="shared" si="64"/>
        <v>0</v>
      </c>
      <c r="J895" s="47">
        <f t="shared" si="65"/>
        <v>0</v>
      </c>
      <c r="K895" s="46" t="e">
        <f t="shared" si="62"/>
        <v>#DIV/0!</v>
      </c>
      <c r="N895" s="10"/>
      <c r="P895" s="9">
        <v>26</v>
      </c>
    </row>
    <row r="896" spans="1:16" ht="34.5" customHeight="1" x14ac:dyDescent="0.2">
      <c r="A896" s="42" t="s">
        <v>1846</v>
      </c>
      <c r="B896" s="43">
        <v>39774</v>
      </c>
      <c r="C896" s="43" t="s">
        <v>37</v>
      </c>
      <c r="D896" s="44" t="s">
        <v>1847</v>
      </c>
      <c r="E896" s="43" t="s">
        <v>13</v>
      </c>
      <c r="F896" s="9">
        <v>30</v>
      </c>
      <c r="G896" s="45">
        <v>0</v>
      </c>
      <c r="H896" s="45">
        <f t="shared" si="63"/>
        <v>0</v>
      </c>
      <c r="I896" s="45">
        <f t="shared" si="64"/>
        <v>0</v>
      </c>
      <c r="J896" s="47">
        <f t="shared" si="65"/>
        <v>0</v>
      </c>
      <c r="K896" s="46" t="e">
        <f t="shared" si="62"/>
        <v>#DIV/0!</v>
      </c>
      <c r="N896" s="10"/>
      <c r="P896" s="9">
        <v>26</v>
      </c>
    </row>
    <row r="897" spans="1:16" ht="34.5" customHeight="1" x14ac:dyDescent="0.2">
      <c r="A897" s="42" t="s">
        <v>1848</v>
      </c>
      <c r="B897" s="43">
        <v>39775</v>
      </c>
      <c r="C897" s="43" t="s">
        <v>37</v>
      </c>
      <c r="D897" s="44" t="s">
        <v>1849</v>
      </c>
      <c r="E897" s="43" t="s">
        <v>13</v>
      </c>
      <c r="F897" s="9">
        <v>10</v>
      </c>
      <c r="G897" s="45">
        <v>0</v>
      </c>
      <c r="H897" s="45">
        <f t="shared" si="63"/>
        <v>0</v>
      </c>
      <c r="I897" s="45">
        <f t="shared" si="64"/>
        <v>0</v>
      </c>
      <c r="J897" s="47">
        <f t="shared" si="65"/>
        <v>0</v>
      </c>
      <c r="K897" s="46" t="e">
        <f t="shared" si="62"/>
        <v>#DIV/0!</v>
      </c>
      <c r="N897" s="10"/>
      <c r="P897" s="9">
        <v>26</v>
      </c>
    </row>
    <row r="898" spans="1:16" ht="34.5" customHeight="1" x14ac:dyDescent="0.2">
      <c r="A898" s="42" t="s">
        <v>1850</v>
      </c>
      <c r="B898" s="43">
        <v>39776</v>
      </c>
      <c r="C898" s="43" t="s">
        <v>37</v>
      </c>
      <c r="D898" s="44" t="s">
        <v>1851</v>
      </c>
      <c r="E898" s="43" t="s">
        <v>13</v>
      </c>
      <c r="F898" s="9">
        <v>10</v>
      </c>
      <c r="G898" s="45">
        <v>0</v>
      </c>
      <c r="H898" s="45">
        <f t="shared" si="63"/>
        <v>0</v>
      </c>
      <c r="I898" s="45">
        <f t="shared" si="64"/>
        <v>0</v>
      </c>
      <c r="J898" s="47">
        <f t="shared" si="65"/>
        <v>0</v>
      </c>
      <c r="K898" s="46" t="e">
        <f t="shared" si="62"/>
        <v>#DIV/0!</v>
      </c>
      <c r="N898" s="10"/>
      <c r="P898" s="9">
        <v>26</v>
      </c>
    </row>
    <row r="899" spans="1:16" ht="34.5" customHeight="1" x14ac:dyDescent="0.2">
      <c r="A899" s="42" t="s">
        <v>1852</v>
      </c>
      <c r="B899" s="43">
        <v>39777</v>
      </c>
      <c r="C899" s="43" t="s">
        <v>37</v>
      </c>
      <c r="D899" s="44" t="s">
        <v>1853</v>
      </c>
      <c r="E899" s="43" t="s">
        <v>13</v>
      </c>
      <c r="F899" s="9">
        <v>5</v>
      </c>
      <c r="G899" s="45">
        <v>0</v>
      </c>
      <c r="H899" s="45">
        <f t="shared" si="63"/>
        <v>0</v>
      </c>
      <c r="I899" s="45">
        <f t="shared" si="64"/>
        <v>0</v>
      </c>
      <c r="J899" s="47">
        <f t="shared" si="65"/>
        <v>0</v>
      </c>
      <c r="K899" s="46" t="e">
        <f t="shared" si="62"/>
        <v>#DIV/0!</v>
      </c>
      <c r="N899" s="10"/>
      <c r="P899" s="9">
        <v>26</v>
      </c>
    </row>
    <row r="900" spans="1:16" ht="34.5" customHeight="1" x14ac:dyDescent="0.2">
      <c r="A900" s="42" t="s">
        <v>1854</v>
      </c>
      <c r="B900" s="43">
        <v>20254</v>
      </c>
      <c r="C900" s="43" t="s">
        <v>37</v>
      </c>
      <c r="D900" s="44" t="s">
        <v>1855</v>
      </c>
      <c r="E900" s="43" t="s">
        <v>13</v>
      </c>
      <c r="F900" s="9">
        <v>0</v>
      </c>
      <c r="G900" s="45">
        <v>0</v>
      </c>
      <c r="H900" s="45">
        <f t="shared" si="63"/>
        <v>0</v>
      </c>
      <c r="I900" s="45">
        <f t="shared" si="64"/>
        <v>0</v>
      </c>
      <c r="J900" s="47">
        <f t="shared" si="65"/>
        <v>0</v>
      </c>
      <c r="K900" s="46" t="e">
        <f t="shared" si="62"/>
        <v>#DIV/0!</v>
      </c>
      <c r="N900" s="10"/>
      <c r="P900" s="9">
        <v>26</v>
      </c>
    </row>
    <row r="901" spans="1:16" ht="34.5" customHeight="1" x14ac:dyDescent="0.2">
      <c r="A901" s="42" t="s">
        <v>1856</v>
      </c>
      <c r="B901" s="43">
        <v>20253</v>
      </c>
      <c r="C901" s="43" t="s">
        <v>37</v>
      </c>
      <c r="D901" s="44" t="s">
        <v>1857</v>
      </c>
      <c r="E901" s="43" t="s">
        <v>13</v>
      </c>
      <c r="F901" s="9">
        <v>0</v>
      </c>
      <c r="G901" s="45">
        <v>0</v>
      </c>
      <c r="H901" s="45">
        <f t="shared" si="63"/>
        <v>0</v>
      </c>
      <c r="I901" s="45">
        <f t="shared" si="64"/>
        <v>0</v>
      </c>
      <c r="J901" s="47">
        <f t="shared" si="65"/>
        <v>0</v>
      </c>
      <c r="K901" s="46" t="e">
        <f t="shared" si="62"/>
        <v>#DIV/0!</v>
      </c>
      <c r="N901" s="10"/>
      <c r="P901" s="9">
        <v>26</v>
      </c>
    </row>
    <row r="902" spans="1:16" ht="34.5" customHeight="1" x14ac:dyDescent="0.2">
      <c r="A902" s="42" t="s">
        <v>1858</v>
      </c>
      <c r="B902" s="43">
        <v>1872</v>
      </c>
      <c r="C902" s="43" t="s">
        <v>37</v>
      </c>
      <c r="D902" s="44" t="s">
        <v>1859</v>
      </c>
      <c r="E902" s="43" t="s">
        <v>13</v>
      </c>
      <c r="F902" s="9">
        <v>100</v>
      </c>
      <c r="G902" s="45">
        <v>0</v>
      </c>
      <c r="H902" s="45">
        <f t="shared" si="63"/>
        <v>0</v>
      </c>
      <c r="I902" s="45">
        <f t="shared" si="64"/>
        <v>0</v>
      </c>
      <c r="J902" s="47">
        <f t="shared" si="65"/>
        <v>0</v>
      </c>
      <c r="K902" s="46" t="e">
        <f t="shared" si="62"/>
        <v>#DIV/0!</v>
      </c>
      <c r="N902" s="10"/>
      <c r="P902" s="9">
        <v>26</v>
      </c>
    </row>
    <row r="903" spans="1:16" ht="34.5" customHeight="1" x14ac:dyDescent="0.2">
      <c r="A903" s="42" t="s">
        <v>1860</v>
      </c>
      <c r="B903" s="43">
        <v>1873</v>
      </c>
      <c r="C903" s="43" t="s">
        <v>37</v>
      </c>
      <c r="D903" s="44" t="s">
        <v>1861</v>
      </c>
      <c r="E903" s="43" t="s">
        <v>13</v>
      </c>
      <c r="F903" s="9">
        <v>100</v>
      </c>
      <c r="G903" s="45">
        <v>0</v>
      </c>
      <c r="H903" s="45">
        <f t="shared" si="63"/>
        <v>0</v>
      </c>
      <c r="I903" s="45">
        <f t="shared" si="64"/>
        <v>0</v>
      </c>
      <c r="J903" s="47">
        <f t="shared" si="65"/>
        <v>0</v>
      </c>
      <c r="K903" s="46" t="e">
        <f t="shared" si="62"/>
        <v>#DIV/0!</v>
      </c>
      <c r="N903" s="10"/>
      <c r="P903" s="9">
        <v>26</v>
      </c>
    </row>
    <row r="904" spans="1:16" ht="42.75" customHeight="1" x14ac:dyDescent="0.2">
      <c r="A904" s="42" t="s">
        <v>1862</v>
      </c>
      <c r="B904" s="43">
        <v>11250</v>
      </c>
      <c r="C904" s="43" t="s">
        <v>37</v>
      </c>
      <c r="D904" s="44" t="s">
        <v>1863</v>
      </c>
      <c r="E904" s="43" t="s">
        <v>13</v>
      </c>
      <c r="F904" s="9">
        <v>1</v>
      </c>
      <c r="G904" s="45">
        <v>0</v>
      </c>
      <c r="H904" s="45">
        <f t="shared" si="63"/>
        <v>0</v>
      </c>
      <c r="I904" s="45">
        <f t="shared" si="64"/>
        <v>0</v>
      </c>
      <c r="J904" s="47">
        <f t="shared" si="65"/>
        <v>0</v>
      </c>
      <c r="K904" s="46" t="e">
        <f t="shared" si="62"/>
        <v>#DIV/0!</v>
      </c>
      <c r="N904" s="10"/>
      <c r="P904" s="9">
        <v>26</v>
      </c>
    </row>
    <row r="905" spans="1:16" ht="42.75" customHeight="1" x14ac:dyDescent="0.2">
      <c r="A905" s="42" t="s">
        <v>1864</v>
      </c>
      <c r="B905" s="43">
        <v>11249</v>
      </c>
      <c r="C905" s="43" t="s">
        <v>37</v>
      </c>
      <c r="D905" s="44" t="s">
        <v>1865</v>
      </c>
      <c r="E905" s="43" t="s">
        <v>13</v>
      </c>
      <c r="F905" s="9">
        <v>0</v>
      </c>
      <c r="G905" s="45">
        <v>0</v>
      </c>
      <c r="H905" s="45">
        <f t="shared" si="63"/>
        <v>0</v>
      </c>
      <c r="I905" s="45">
        <f t="shared" si="64"/>
        <v>0</v>
      </c>
      <c r="J905" s="47">
        <f t="shared" si="65"/>
        <v>0</v>
      </c>
      <c r="K905" s="46" t="e">
        <f t="shared" si="62"/>
        <v>#DIV/0!</v>
      </c>
      <c r="N905" s="10"/>
      <c r="P905" s="9">
        <v>26</v>
      </c>
    </row>
    <row r="906" spans="1:16" ht="42.75" customHeight="1" x14ac:dyDescent="0.2">
      <c r="A906" s="42" t="s">
        <v>1866</v>
      </c>
      <c r="B906" s="43">
        <v>11251</v>
      </c>
      <c r="C906" s="43" t="s">
        <v>37</v>
      </c>
      <c r="D906" s="44" t="s">
        <v>1867</v>
      </c>
      <c r="E906" s="43" t="s">
        <v>13</v>
      </c>
      <c r="F906" s="9">
        <v>0</v>
      </c>
      <c r="G906" s="45">
        <v>0</v>
      </c>
      <c r="H906" s="45">
        <f t="shared" si="63"/>
        <v>0</v>
      </c>
      <c r="I906" s="45">
        <f t="shared" si="64"/>
        <v>0</v>
      </c>
      <c r="J906" s="47">
        <f t="shared" si="65"/>
        <v>0</v>
      </c>
      <c r="K906" s="46" t="e">
        <f t="shared" si="62"/>
        <v>#DIV/0!</v>
      </c>
      <c r="N906" s="10"/>
      <c r="P906" s="9">
        <v>26</v>
      </c>
    </row>
    <row r="907" spans="1:16" ht="42.75" customHeight="1" x14ac:dyDescent="0.2">
      <c r="A907" s="42" t="s">
        <v>1868</v>
      </c>
      <c r="B907" s="43">
        <v>11253</v>
      </c>
      <c r="C907" s="43" t="s">
        <v>37</v>
      </c>
      <c r="D907" s="44" t="s">
        <v>1869</v>
      </c>
      <c r="E907" s="43" t="s">
        <v>13</v>
      </c>
      <c r="F907" s="9">
        <v>0</v>
      </c>
      <c r="G907" s="45">
        <v>0</v>
      </c>
      <c r="H907" s="45">
        <f t="shared" si="63"/>
        <v>0</v>
      </c>
      <c r="I907" s="45">
        <f t="shared" si="64"/>
        <v>0</v>
      </c>
      <c r="J907" s="47">
        <f t="shared" si="65"/>
        <v>0</v>
      </c>
      <c r="K907" s="46" t="e">
        <f t="shared" si="62"/>
        <v>#DIV/0!</v>
      </c>
      <c r="N907" s="10"/>
      <c r="P907" s="9">
        <v>100</v>
      </c>
    </row>
    <row r="908" spans="1:16" ht="42.75" customHeight="1" x14ac:dyDescent="0.2">
      <c r="A908" s="42" t="s">
        <v>1870</v>
      </c>
      <c r="B908" s="43">
        <v>11255</v>
      </c>
      <c r="C908" s="43" t="s">
        <v>37</v>
      </c>
      <c r="D908" s="44" t="s">
        <v>1871</v>
      </c>
      <c r="E908" s="43" t="s">
        <v>13</v>
      </c>
      <c r="F908" s="9">
        <v>0</v>
      </c>
      <c r="G908" s="45">
        <v>0</v>
      </c>
      <c r="H908" s="45">
        <f t="shared" si="63"/>
        <v>0</v>
      </c>
      <c r="I908" s="45">
        <f t="shared" si="64"/>
        <v>0</v>
      </c>
      <c r="J908" s="47">
        <f t="shared" si="65"/>
        <v>0</v>
      </c>
      <c r="K908" s="46" t="e">
        <f t="shared" si="62"/>
        <v>#DIV/0!</v>
      </c>
      <c r="N908" s="10"/>
      <c r="P908" s="9">
        <v>100</v>
      </c>
    </row>
    <row r="909" spans="1:16" ht="42.75" customHeight="1" x14ac:dyDescent="0.2">
      <c r="A909" s="42" t="s">
        <v>1872</v>
      </c>
      <c r="B909" s="43">
        <v>14055</v>
      </c>
      <c r="C909" s="43" t="s">
        <v>37</v>
      </c>
      <c r="D909" s="44" t="s">
        <v>1873</v>
      </c>
      <c r="E909" s="43" t="s">
        <v>13</v>
      </c>
      <c r="F909" s="9">
        <v>0</v>
      </c>
      <c r="G909" s="45">
        <v>0</v>
      </c>
      <c r="H909" s="45">
        <f t="shared" si="63"/>
        <v>0</v>
      </c>
      <c r="I909" s="45">
        <f t="shared" si="64"/>
        <v>0</v>
      </c>
      <c r="J909" s="47">
        <f t="shared" si="65"/>
        <v>0</v>
      </c>
      <c r="K909" s="46" t="e">
        <f t="shared" ref="K909:K972" si="66">J909/$J$1528</f>
        <v>#DIV/0!</v>
      </c>
      <c r="N909" s="10"/>
      <c r="P909" s="9">
        <v>100</v>
      </c>
    </row>
    <row r="910" spans="1:16" ht="34.5" customHeight="1" x14ac:dyDescent="0.2">
      <c r="A910" s="42" t="s">
        <v>1874</v>
      </c>
      <c r="B910" s="43">
        <v>1062</v>
      </c>
      <c r="C910" s="43" t="s">
        <v>37</v>
      </c>
      <c r="D910" s="44" t="s">
        <v>1875</v>
      </c>
      <c r="E910" s="43" t="s">
        <v>13</v>
      </c>
      <c r="F910" s="9">
        <v>0</v>
      </c>
      <c r="G910" s="45">
        <v>0</v>
      </c>
      <c r="H910" s="45">
        <f t="shared" ref="H910:H973" si="67">TRUNC(G910*$J$7+G910,2)</f>
        <v>0</v>
      </c>
      <c r="I910" s="45">
        <f t="shared" si="64"/>
        <v>0</v>
      </c>
      <c r="J910" s="47">
        <f t="shared" si="65"/>
        <v>0</v>
      </c>
      <c r="K910" s="46" t="e">
        <f t="shared" si="66"/>
        <v>#DIV/0!</v>
      </c>
      <c r="N910" s="10"/>
      <c r="P910" s="9">
        <v>100</v>
      </c>
    </row>
    <row r="911" spans="1:16" ht="34.5" customHeight="1" x14ac:dyDescent="0.2">
      <c r="A911" s="42" t="s">
        <v>1876</v>
      </c>
      <c r="B911" s="43">
        <v>492</v>
      </c>
      <c r="C911" s="43" t="s">
        <v>78</v>
      </c>
      <c r="D911" s="44" t="s">
        <v>1877</v>
      </c>
      <c r="E911" s="43" t="s">
        <v>205</v>
      </c>
      <c r="F911" s="9">
        <v>300</v>
      </c>
      <c r="G911" s="45">
        <v>0</v>
      </c>
      <c r="H911" s="45">
        <f t="shared" si="67"/>
        <v>0</v>
      </c>
      <c r="I911" s="45">
        <f t="shared" si="64"/>
        <v>0</v>
      </c>
      <c r="J911" s="47">
        <f t="shared" si="65"/>
        <v>0</v>
      </c>
      <c r="K911" s="46" t="e">
        <f t="shared" si="66"/>
        <v>#DIV/0!</v>
      </c>
      <c r="N911" s="10"/>
      <c r="P911" s="9">
        <v>10</v>
      </c>
    </row>
    <row r="912" spans="1:16" ht="28.5" customHeight="1" x14ac:dyDescent="0.2">
      <c r="A912" s="42" t="s">
        <v>1878</v>
      </c>
      <c r="B912" s="43">
        <v>11730</v>
      </c>
      <c r="C912" s="43" t="s">
        <v>78</v>
      </c>
      <c r="D912" s="44" t="s">
        <v>1879</v>
      </c>
      <c r="E912" s="43" t="s">
        <v>205</v>
      </c>
      <c r="F912" s="9">
        <v>300</v>
      </c>
      <c r="G912" s="45">
        <v>0</v>
      </c>
      <c r="H912" s="45">
        <f t="shared" si="67"/>
        <v>0</v>
      </c>
      <c r="I912" s="45">
        <f t="shared" si="64"/>
        <v>0</v>
      </c>
      <c r="J912" s="47">
        <f t="shared" si="65"/>
        <v>0</v>
      </c>
      <c r="K912" s="46" t="e">
        <f t="shared" si="66"/>
        <v>#DIV/0!</v>
      </c>
      <c r="N912" s="10"/>
      <c r="P912" s="9">
        <v>0</v>
      </c>
    </row>
    <row r="913" spans="1:16" ht="28.5" customHeight="1" x14ac:dyDescent="0.2">
      <c r="A913" s="42" t="s">
        <v>1880</v>
      </c>
      <c r="B913" s="43">
        <v>3010</v>
      </c>
      <c r="C913" s="43" t="s">
        <v>78</v>
      </c>
      <c r="D913" s="44" t="s">
        <v>1881</v>
      </c>
      <c r="E913" s="43" t="s">
        <v>205</v>
      </c>
      <c r="F913" s="9">
        <v>300</v>
      </c>
      <c r="G913" s="45">
        <v>0</v>
      </c>
      <c r="H913" s="45">
        <f t="shared" si="67"/>
        <v>0</v>
      </c>
      <c r="I913" s="45">
        <f t="shared" si="64"/>
        <v>0</v>
      </c>
      <c r="J913" s="47">
        <f t="shared" si="65"/>
        <v>0</v>
      </c>
      <c r="K913" s="46" t="e">
        <f t="shared" si="66"/>
        <v>#DIV/0!</v>
      </c>
      <c r="N913" s="10"/>
      <c r="P913" s="9">
        <v>10</v>
      </c>
    </row>
    <row r="914" spans="1:16" ht="28.5" customHeight="1" x14ac:dyDescent="0.2">
      <c r="A914" s="42" t="s">
        <v>1882</v>
      </c>
      <c r="B914" s="43">
        <v>6907</v>
      </c>
      <c r="C914" s="43" t="s">
        <v>78</v>
      </c>
      <c r="D914" s="44" t="s">
        <v>1883</v>
      </c>
      <c r="E914" s="43" t="s">
        <v>205</v>
      </c>
      <c r="F914" s="9">
        <v>300</v>
      </c>
      <c r="G914" s="45">
        <v>0</v>
      </c>
      <c r="H914" s="45">
        <f t="shared" si="67"/>
        <v>0</v>
      </c>
      <c r="I914" s="45">
        <f t="shared" si="64"/>
        <v>0</v>
      </c>
      <c r="J914" s="47">
        <f t="shared" si="65"/>
        <v>0</v>
      </c>
      <c r="K914" s="46" t="e">
        <f t="shared" si="66"/>
        <v>#DIV/0!</v>
      </c>
      <c r="N914" s="10"/>
      <c r="P914" s="9">
        <v>10</v>
      </c>
    </row>
    <row r="915" spans="1:16" ht="28.5" customHeight="1" x14ac:dyDescent="0.2">
      <c r="A915" s="42" t="s">
        <v>1884</v>
      </c>
      <c r="B915" s="43">
        <v>11471</v>
      </c>
      <c r="C915" s="43" t="s">
        <v>78</v>
      </c>
      <c r="D915" s="44" t="s">
        <v>1885</v>
      </c>
      <c r="E915" s="43" t="s">
        <v>205</v>
      </c>
      <c r="F915" s="9">
        <v>300</v>
      </c>
      <c r="G915" s="45">
        <v>0</v>
      </c>
      <c r="H915" s="45">
        <f t="shared" si="67"/>
        <v>0</v>
      </c>
      <c r="I915" s="45">
        <f t="shared" si="64"/>
        <v>0</v>
      </c>
      <c r="J915" s="47">
        <f t="shared" si="65"/>
        <v>0</v>
      </c>
      <c r="K915" s="46" t="e">
        <f t="shared" si="66"/>
        <v>#DIV/0!</v>
      </c>
      <c r="N915" s="10"/>
      <c r="P915" s="9">
        <v>0</v>
      </c>
    </row>
    <row r="916" spans="1:16" ht="28.5" customHeight="1" x14ac:dyDescent="0.2">
      <c r="A916" s="42" t="s">
        <v>1886</v>
      </c>
      <c r="B916" s="43">
        <v>8583</v>
      </c>
      <c r="C916" s="43" t="s">
        <v>78</v>
      </c>
      <c r="D916" s="44" t="s">
        <v>1887</v>
      </c>
      <c r="E916" s="43" t="s">
        <v>205</v>
      </c>
      <c r="F916" s="9">
        <v>300</v>
      </c>
      <c r="G916" s="45">
        <v>0</v>
      </c>
      <c r="H916" s="45">
        <f t="shared" si="67"/>
        <v>0</v>
      </c>
      <c r="I916" s="45">
        <f t="shared" si="64"/>
        <v>0</v>
      </c>
      <c r="J916" s="47">
        <f t="shared" si="65"/>
        <v>0</v>
      </c>
      <c r="K916" s="46" t="e">
        <f t="shared" si="66"/>
        <v>#DIV/0!</v>
      </c>
      <c r="N916" s="10"/>
      <c r="P916" s="9">
        <v>10</v>
      </c>
    </row>
    <row r="917" spans="1:16" ht="28.5" customHeight="1" x14ac:dyDescent="0.2">
      <c r="A917" s="42" t="s">
        <v>1888</v>
      </c>
      <c r="B917" s="43">
        <v>11731</v>
      </c>
      <c r="C917" s="43" t="s">
        <v>78</v>
      </c>
      <c r="D917" s="44" t="s">
        <v>1889</v>
      </c>
      <c r="E917" s="43" t="s">
        <v>205</v>
      </c>
      <c r="F917" s="9">
        <v>0</v>
      </c>
      <c r="G917" s="45">
        <v>0</v>
      </c>
      <c r="H917" s="45">
        <f t="shared" si="67"/>
        <v>0</v>
      </c>
      <c r="I917" s="45">
        <f t="shared" si="64"/>
        <v>0</v>
      </c>
      <c r="J917" s="47">
        <f t="shared" si="65"/>
        <v>0</v>
      </c>
      <c r="K917" s="46" t="e">
        <f t="shared" si="66"/>
        <v>#DIV/0!</v>
      </c>
      <c r="N917" s="10"/>
      <c r="P917" s="9">
        <v>10</v>
      </c>
    </row>
    <row r="918" spans="1:16" ht="28.5" customHeight="1" x14ac:dyDescent="0.2">
      <c r="A918" s="42" t="s">
        <v>1890</v>
      </c>
      <c r="B918" s="43" t="s">
        <v>1891</v>
      </c>
      <c r="C918" s="43" t="s">
        <v>26</v>
      </c>
      <c r="D918" s="44" t="s">
        <v>1892</v>
      </c>
      <c r="E918" s="43" t="s">
        <v>13</v>
      </c>
      <c r="F918" s="9">
        <v>10</v>
      </c>
      <c r="G918" s="45">
        <v>0</v>
      </c>
      <c r="H918" s="45">
        <f t="shared" si="67"/>
        <v>0</v>
      </c>
      <c r="I918" s="45">
        <f t="shared" si="64"/>
        <v>0</v>
      </c>
      <c r="J918" s="47">
        <f t="shared" si="65"/>
        <v>0</v>
      </c>
      <c r="K918" s="46" t="e">
        <f t="shared" si="66"/>
        <v>#DIV/0!</v>
      </c>
      <c r="N918" s="10"/>
      <c r="P918" s="9">
        <v>10</v>
      </c>
    </row>
    <row r="919" spans="1:16" ht="28.5" customHeight="1" x14ac:dyDescent="0.2">
      <c r="A919" s="42" t="s">
        <v>1893</v>
      </c>
      <c r="B919" s="43" t="s">
        <v>1894</v>
      </c>
      <c r="C919" s="43" t="s">
        <v>26</v>
      </c>
      <c r="D919" s="44" t="s">
        <v>1895</v>
      </c>
      <c r="E919" s="43" t="s">
        <v>13</v>
      </c>
      <c r="F919" s="9">
        <v>26</v>
      </c>
      <c r="G919" s="45">
        <v>0</v>
      </c>
      <c r="H919" s="45">
        <f t="shared" si="67"/>
        <v>0</v>
      </c>
      <c r="I919" s="45">
        <f t="shared" si="64"/>
        <v>0</v>
      </c>
      <c r="J919" s="47">
        <f t="shared" si="65"/>
        <v>0</v>
      </c>
      <c r="K919" s="46" t="e">
        <f t="shared" si="66"/>
        <v>#DIV/0!</v>
      </c>
      <c r="M919" t="s">
        <v>29</v>
      </c>
      <c r="N919" s="10"/>
      <c r="P919" s="9">
        <v>10</v>
      </c>
    </row>
    <row r="920" spans="1:16" ht="28.5" customHeight="1" x14ac:dyDescent="0.2">
      <c r="A920" s="42" t="s">
        <v>1896</v>
      </c>
      <c r="B920" s="43" t="s">
        <v>1897</v>
      </c>
      <c r="C920" s="43" t="s">
        <v>26</v>
      </c>
      <c r="D920" s="44" t="s">
        <v>1898</v>
      </c>
      <c r="E920" s="43" t="s">
        <v>13</v>
      </c>
      <c r="F920" s="9">
        <v>26</v>
      </c>
      <c r="G920" s="45">
        <v>0</v>
      </c>
      <c r="H920" s="45">
        <f t="shared" si="67"/>
        <v>0</v>
      </c>
      <c r="I920" s="45">
        <f t="shared" si="64"/>
        <v>0</v>
      </c>
      <c r="J920" s="47">
        <f t="shared" si="65"/>
        <v>0</v>
      </c>
      <c r="K920" s="46" t="e">
        <f t="shared" si="66"/>
        <v>#DIV/0!</v>
      </c>
      <c r="M920" t="s">
        <v>29</v>
      </c>
      <c r="N920" s="10"/>
      <c r="P920" s="9">
        <v>10</v>
      </c>
    </row>
    <row r="921" spans="1:16" ht="28.5" customHeight="1" x14ac:dyDescent="0.2">
      <c r="A921" s="42" t="s">
        <v>1899</v>
      </c>
      <c r="B921" s="43" t="s">
        <v>1900</v>
      </c>
      <c r="C921" s="43" t="s">
        <v>26</v>
      </c>
      <c r="D921" s="44" t="s">
        <v>1901</v>
      </c>
      <c r="E921" s="43" t="s">
        <v>13</v>
      </c>
      <c r="F921" s="9">
        <v>26</v>
      </c>
      <c r="G921" s="45">
        <v>0</v>
      </c>
      <c r="H921" s="45">
        <f t="shared" si="67"/>
        <v>0</v>
      </c>
      <c r="I921" s="45">
        <f t="shared" si="64"/>
        <v>0</v>
      </c>
      <c r="J921" s="47">
        <f t="shared" si="65"/>
        <v>0</v>
      </c>
      <c r="K921" s="46" t="e">
        <f t="shared" si="66"/>
        <v>#DIV/0!</v>
      </c>
      <c r="M921" t="s">
        <v>29</v>
      </c>
      <c r="N921" s="10"/>
      <c r="P921" s="9">
        <v>0</v>
      </c>
    </row>
    <row r="922" spans="1:16" ht="28.5" customHeight="1" x14ac:dyDescent="0.2">
      <c r="A922" s="42" t="s">
        <v>1902</v>
      </c>
      <c r="B922" s="43" t="s">
        <v>1903</v>
      </c>
      <c r="C922" s="43" t="s">
        <v>26</v>
      </c>
      <c r="D922" s="44" t="s">
        <v>1904</v>
      </c>
      <c r="E922" s="43" t="s">
        <v>13</v>
      </c>
      <c r="F922" s="9">
        <v>26</v>
      </c>
      <c r="G922" s="45">
        <v>0</v>
      </c>
      <c r="H922" s="45">
        <f t="shared" si="67"/>
        <v>0</v>
      </c>
      <c r="I922" s="45">
        <f t="shared" si="64"/>
        <v>0</v>
      </c>
      <c r="J922" s="47">
        <f t="shared" si="65"/>
        <v>0</v>
      </c>
      <c r="K922" s="46" t="e">
        <f t="shared" si="66"/>
        <v>#DIV/0!</v>
      </c>
      <c r="M922" t="s">
        <v>29</v>
      </c>
      <c r="N922" s="10"/>
      <c r="P922" s="9">
        <v>10</v>
      </c>
    </row>
    <row r="923" spans="1:16" ht="28.5" customHeight="1" x14ac:dyDescent="0.2">
      <c r="A923" s="42" t="s">
        <v>1905</v>
      </c>
      <c r="B923" s="43" t="s">
        <v>1906</v>
      </c>
      <c r="C923" s="43" t="s">
        <v>26</v>
      </c>
      <c r="D923" s="44" t="s">
        <v>1907</v>
      </c>
      <c r="E923" s="43" t="s">
        <v>13</v>
      </c>
      <c r="F923" s="9">
        <v>26</v>
      </c>
      <c r="G923" s="45">
        <v>0</v>
      </c>
      <c r="H923" s="45">
        <f t="shared" si="67"/>
        <v>0</v>
      </c>
      <c r="I923" s="45">
        <f t="shared" si="64"/>
        <v>0</v>
      </c>
      <c r="J923" s="47">
        <f t="shared" si="65"/>
        <v>0</v>
      </c>
      <c r="K923" s="46" t="e">
        <f t="shared" si="66"/>
        <v>#DIV/0!</v>
      </c>
      <c r="M923" t="s">
        <v>29</v>
      </c>
      <c r="N923" s="10"/>
      <c r="P923" s="9">
        <v>10</v>
      </c>
    </row>
    <row r="924" spans="1:16" ht="28.5" customHeight="1" x14ac:dyDescent="0.2">
      <c r="A924" s="42" t="s">
        <v>1908</v>
      </c>
      <c r="B924" s="43" t="s">
        <v>1909</v>
      </c>
      <c r="C924" s="43" t="s">
        <v>26</v>
      </c>
      <c r="D924" s="44" t="s">
        <v>1910</v>
      </c>
      <c r="E924" s="43" t="s">
        <v>13</v>
      </c>
      <c r="F924" s="9">
        <v>26</v>
      </c>
      <c r="G924" s="45">
        <v>0</v>
      </c>
      <c r="H924" s="45">
        <f t="shared" si="67"/>
        <v>0</v>
      </c>
      <c r="I924" s="45">
        <f t="shared" si="64"/>
        <v>0</v>
      </c>
      <c r="J924" s="47">
        <f t="shared" si="65"/>
        <v>0</v>
      </c>
      <c r="K924" s="46" t="e">
        <f t="shared" si="66"/>
        <v>#DIV/0!</v>
      </c>
      <c r="M924" t="s">
        <v>29</v>
      </c>
      <c r="N924" s="10"/>
      <c r="P924" s="9">
        <v>10</v>
      </c>
    </row>
    <row r="925" spans="1:16" ht="28.5" customHeight="1" x14ac:dyDescent="0.2">
      <c r="A925" s="42" t="s">
        <v>1911</v>
      </c>
      <c r="B925" s="43" t="s">
        <v>1912</v>
      </c>
      <c r="C925" s="43" t="s">
        <v>26</v>
      </c>
      <c r="D925" s="44" t="s">
        <v>1913</v>
      </c>
      <c r="E925" s="43" t="s">
        <v>13</v>
      </c>
      <c r="F925" s="9">
        <v>26</v>
      </c>
      <c r="G925" s="45">
        <v>0</v>
      </c>
      <c r="H925" s="45">
        <f t="shared" si="67"/>
        <v>0</v>
      </c>
      <c r="I925" s="45">
        <f t="shared" si="64"/>
        <v>0</v>
      </c>
      <c r="J925" s="47">
        <f t="shared" si="65"/>
        <v>0</v>
      </c>
      <c r="K925" s="46" t="e">
        <f t="shared" si="66"/>
        <v>#DIV/0!</v>
      </c>
      <c r="M925" t="s">
        <v>29</v>
      </c>
      <c r="N925" s="10"/>
      <c r="P925" s="9">
        <v>10</v>
      </c>
    </row>
    <row r="926" spans="1:16" ht="28.5" customHeight="1" x14ac:dyDescent="0.2">
      <c r="A926" s="42" t="s">
        <v>1914</v>
      </c>
      <c r="B926" s="43" t="s">
        <v>1915</v>
      </c>
      <c r="C926" s="43" t="s">
        <v>26</v>
      </c>
      <c r="D926" s="44" t="s">
        <v>1916</v>
      </c>
      <c r="E926" s="43" t="s">
        <v>13</v>
      </c>
      <c r="F926" s="9">
        <v>26</v>
      </c>
      <c r="G926" s="45">
        <v>0</v>
      </c>
      <c r="H926" s="45">
        <f t="shared" si="67"/>
        <v>0</v>
      </c>
      <c r="I926" s="45">
        <f t="shared" ref="I926:I989" si="68">TRUNC(F926*G926,2)</f>
        <v>0</v>
      </c>
      <c r="J926" s="47">
        <f t="shared" ref="J926:J989" si="69">TRUNC(F926*H926,2)</f>
        <v>0</v>
      </c>
      <c r="K926" s="46" t="e">
        <f t="shared" si="66"/>
        <v>#DIV/0!</v>
      </c>
      <c r="M926" t="s">
        <v>29</v>
      </c>
      <c r="N926" s="10"/>
      <c r="P926" s="9">
        <v>10</v>
      </c>
    </row>
    <row r="927" spans="1:16" ht="28.5" customHeight="1" x14ac:dyDescent="0.2">
      <c r="A927" s="42" t="s">
        <v>1917</v>
      </c>
      <c r="B927" s="43" t="s">
        <v>1918</v>
      </c>
      <c r="C927" s="43" t="s">
        <v>26</v>
      </c>
      <c r="D927" s="44" t="s">
        <v>1919</v>
      </c>
      <c r="E927" s="43" t="s">
        <v>13</v>
      </c>
      <c r="F927" s="9">
        <v>26</v>
      </c>
      <c r="G927" s="45">
        <v>0</v>
      </c>
      <c r="H927" s="45">
        <f t="shared" si="67"/>
        <v>0</v>
      </c>
      <c r="I927" s="45">
        <f t="shared" si="68"/>
        <v>0</v>
      </c>
      <c r="J927" s="47">
        <f t="shared" si="69"/>
        <v>0</v>
      </c>
      <c r="K927" s="46" t="e">
        <f t="shared" si="66"/>
        <v>#DIV/0!</v>
      </c>
      <c r="M927" t="s">
        <v>29</v>
      </c>
      <c r="N927" s="10"/>
      <c r="P927" s="9">
        <v>10</v>
      </c>
    </row>
    <row r="928" spans="1:16" ht="28.5" customHeight="1" x14ac:dyDescent="0.2">
      <c r="A928" s="42" t="s">
        <v>1920</v>
      </c>
      <c r="B928" s="43" t="s">
        <v>1921</v>
      </c>
      <c r="C928" s="43" t="s">
        <v>26</v>
      </c>
      <c r="D928" s="44" t="s">
        <v>1922</v>
      </c>
      <c r="E928" s="43" t="s">
        <v>13</v>
      </c>
      <c r="F928" s="9">
        <v>26</v>
      </c>
      <c r="G928" s="45">
        <v>0</v>
      </c>
      <c r="H928" s="45">
        <f t="shared" si="67"/>
        <v>0</v>
      </c>
      <c r="I928" s="45">
        <f t="shared" si="68"/>
        <v>0</v>
      </c>
      <c r="J928" s="47">
        <f t="shared" si="69"/>
        <v>0</v>
      </c>
      <c r="K928" s="46" t="e">
        <f t="shared" si="66"/>
        <v>#DIV/0!</v>
      </c>
      <c r="M928" t="s">
        <v>29</v>
      </c>
      <c r="N928" s="10"/>
      <c r="P928" s="9">
        <v>10</v>
      </c>
    </row>
    <row r="929" spans="1:16" ht="28.5" customHeight="1" x14ac:dyDescent="0.2">
      <c r="A929" s="42" t="s">
        <v>1923</v>
      </c>
      <c r="B929" s="43" t="s">
        <v>1924</v>
      </c>
      <c r="C929" s="43" t="s">
        <v>26</v>
      </c>
      <c r="D929" s="44" t="s">
        <v>1925</v>
      </c>
      <c r="E929" s="43" t="s">
        <v>13</v>
      </c>
      <c r="F929" s="9">
        <v>26</v>
      </c>
      <c r="G929" s="45">
        <v>0</v>
      </c>
      <c r="H929" s="45">
        <f t="shared" si="67"/>
        <v>0</v>
      </c>
      <c r="I929" s="45">
        <f t="shared" si="68"/>
        <v>0</v>
      </c>
      <c r="J929" s="47">
        <f t="shared" si="69"/>
        <v>0</v>
      </c>
      <c r="K929" s="46" t="e">
        <f t="shared" si="66"/>
        <v>#DIV/0!</v>
      </c>
      <c r="M929" t="s">
        <v>29</v>
      </c>
      <c r="N929" s="10"/>
      <c r="P929" s="9">
        <v>0</v>
      </c>
    </row>
    <row r="930" spans="1:16" ht="28.5" customHeight="1" x14ac:dyDescent="0.2">
      <c r="A930" s="42" t="s">
        <v>1926</v>
      </c>
      <c r="B930" s="43" t="s">
        <v>1927</v>
      </c>
      <c r="C930" s="43" t="s">
        <v>26</v>
      </c>
      <c r="D930" s="44" t="s">
        <v>1928</v>
      </c>
      <c r="E930" s="43" t="s">
        <v>13</v>
      </c>
      <c r="F930" s="9">
        <v>26</v>
      </c>
      <c r="G930" s="45">
        <v>0</v>
      </c>
      <c r="H930" s="45">
        <f t="shared" si="67"/>
        <v>0</v>
      </c>
      <c r="I930" s="45">
        <f t="shared" si="68"/>
        <v>0</v>
      </c>
      <c r="J930" s="47">
        <f t="shared" si="69"/>
        <v>0</v>
      </c>
      <c r="K930" s="46" t="e">
        <f t="shared" si="66"/>
        <v>#DIV/0!</v>
      </c>
      <c r="M930" t="s">
        <v>29</v>
      </c>
      <c r="N930" s="10"/>
      <c r="P930" s="9">
        <v>10</v>
      </c>
    </row>
    <row r="931" spans="1:16" ht="34.5" customHeight="1" x14ac:dyDescent="0.2">
      <c r="A931" s="42" t="s">
        <v>1929</v>
      </c>
      <c r="B931" s="43" t="s">
        <v>1930</v>
      </c>
      <c r="C931" s="43" t="s">
        <v>26</v>
      </c>
      <c r="D931" s="44" t="s">
        <v>1931</v>
      </c>
      <c r="E931" s="43" t="s">
        <v>13</v>
      </c>
      <c r="F931" s="9">
        <v>26</v>
      </c>
      <c r="G931" s="45">
        <v>0</v>
      </c>
      <c r="H931" s="45">
        <f t="shared" si="67"/>
        <v>0</v>
      </c>
      <c r="I931" s="45">
        <f t="shared" si="68"/>
        <v>0</v>
      </c>
      <c r="J931" s="47">
        <f t="shared" si="69"/>
        <v>0</v>
      </c>
      <c r="K931" s="46" t="e">
        <f t="shared" si="66"/>
        <v>#DIV/0!</v>
      </c>
      <c r="M931" t="s">
        <v>29</v>
      </c>
      <c r="N931" s="10"/>
      <c r="P931" s="9">
        <v>10</v>
      </c>
    </row>
    <row r="932" spans="1:16" ht="34.5" customHeight="1" x14ac:dyDescent="0.2">
      <c r="A932" s="42" t="s">
        <v>1932</v>
      </c>
      <c r="B932" s="43" t="s">
        <v>1933</v>
      </c>
      <c r="C932" s="43" t="s">
        <v>26</v>
      </c>
      <c r="D932" s="44" t="s">
        <v>1934</v>
      </c>
      <c r="E932" s="43" t="s">
        <v>13</v>
      </c>
      <c r="F932" s="9">
        <v>26</v>
      </c>
      <c r="G932" s="45">
        <v>0</v>
      </c>
      <c r="H932" s="45">
        <f t="shared" si="67"/>
        <v>0</v>
      </c>
      <c r="I932" s="45">
        <f t="shared" si="68"/>
        <v>0</v>
      </c>
      <c r="J932" s="47">
        <f t="shared" si="69"/>
        <v>0</v>
      </c>
      <c r="K932" s="46" t="e">
        <f t="shared" si="66"/>
        <v>#DIV/0!</v>
      </c>
      <c r="M932" t="s">
        <v>29</v>
      </c>
      <c r="N932" s="10"/>
      <c r="P932" s="9">
        <v>10</v>
      </c>
    </row>
    <row r="933" spans="1:16" ht="34.5" customHeight="1" x14ac:dyDescent="0.2">
      <c r="A933" s="42" t="s">
        <v>1935</v>
      </c>
      <c r="B933" s="43" t="s">
        <v>1936</v>
      </c>
      <c r="C933" s="43" t="s">
        <v>26</v>
      </c>
      <c r="D933" s="44" t="s">
        <v>1937</v>
      </c>
      <c r="E933" s="43" t="s">
        <v>13</v>
      </c>
      <c r="F933" s="9">
        <v>26</v>
      </c>
      <c r="G933" s="45">
        <v>0</v>
      </c>
      <c r="H933" s="45">
        <f t="shared" si="67"/>
        <v>0</v>
      </c>
      <c r="I933" s="45">
        <f t="shared" si="68"/>
        <v>0</v>
      </c>
      <c r="J933" s="47">
        <f t="shared" si="69"/>
        <v>0</v>
      </c>
      <c r="K933" s="46" t="e">
        <f t="shared" si="66"/>
        <v>#DIV/0!</v>
      </c>
      <c r="M933" t="s">
        <v>29</v>
      </c>
      <c r="N933" s="10"/>
      <c r="P933" s="9">
        <v>10</v>
      </c>
    </row>
    <row r="934" spans="1:16" ht="34.5" customHeight="1" x14ac:dyDescent="0.2">
      <c r="A934" s="42" t="s">
        <v>1938</v>
      </c>
      <c r="B934" s="43" t="s">
        <v>1939</v>
      </c>
      <c r="C934" s="43" t="s">
        <v>26</v>
      </c>
      <c r="D934" s="44" t="s">
        <v>1940</v>
      </c>
      <c r="E934" s="43" t="s">
        <v>13</v>
      </c>
      <c r="F934" s="9">
        <v>26</v>
      </c>
      <c r="G934" s="45">
        <v>0</v>
      </c>
      <c r="H934" s="45">
        <f t="shared" si="67"/>
        <v>0</v>
      </c>
      <c r="I934" s="45">
        <f t="shared" si="68"/>
        <v>0</v>
      </c>
      <c r="J934" s="47">
        <f t="shared" si="69"/>
        <v>0</v>
      </c>
      <c r="K934" s="46" t="e">
        <f t="shared" si="66"/>
        <v>#DIV/0!</v>
      </c>
      <c r="M934" t="s">
        <v>29</v>
      </c>
      <c r="N934" s="10"/>
      <c r="P934" s="9">
        <v>10</v>
      </c>
    </row>
    <row r="935" spans="1:16" ht="34.5" customHeight="1" x14ac:dyDescent="0.2">
      <c r="A935" s="42" t="s">
        <v>1941</v>
      </c>
      <c r="B935" s="43">
        <v>3568</v>
      </c>
      <c r="C935" s="43" t="s">
        <v>78</v>
      </c>
      <c r="D935" s="44" t="s">
        <v>1942</v>
      </c>
      <c r="E935" s="43" t="s">
        <v>13</v>
      </c>
      <c r="F935" s="9">
        <v>100</v>
      </c>
      <c r="G935" s="45">
        <v>0</v>
      </c>
      <c r="H935" s="45">
        <f t="shared" si="67"/>
        <v>0</v>
      </c>
      <c r="I935" s="45">
        <f t="shared" si="68"/>
        <v>0</v>
      </c>
      <c r="J935" s="47">
        <f t="shared" si="69"/>
        <v>0</v>
      </c>
      <c r="K935" s="46" t="e">
        <f t="shared" si="66"/>
        <v>#DIV/0!</v>
      </c>
      <c r="N935" s="10"/>
      <c r="P935" s="9">
        <v>10</v>
      </c>
    </row>
    <row r="936" spans="1:16" ht="34.5" customHeight="1" x14ac:dyDescent="0.2">
      <c r="A936" s="42" t="s">
        <v>1943</v>
      </c>
      <c r="B936" s="43">
        <v>3567</v>
      </c>
      <c r="C936" s="43" t="s">
        <v>78</v>
      </c>
      <c r="D936" s="44" t="s">
        <v>1944</v>
      </c>
      <c r="E936" s="43" t="s">
        <v>13</v>
      </c>
      <c r="F936" s="9">
        <v>100</v>
      </c>
      <c r="G936" s="45">
        <v>0</v>
      </c>
      <c r="H936" s="45">
        <f t="shared" si="67"/>
        <v>0</v>
      </c>
      <c r="I936" s="45">
        <f t="shared" si="68"/>
        <v>0</v>
      </c>
      <c r="J936" s="47">
        <f t="shared" si="69"/>
        <v>0</v>
      </c>
      <c r="K936" s="46" t="e">
        <f t="shared" si="66"/>
        <v>#DIV/0!</v>
      </c>
      <c r="N936" s="10"/>
      <c r="P936" s="9">
        <v>10</v>
      </c>
    </row>
    <row r="937" spans="1:16" ht="34.5" customHeight="1" x14ac:dyDescent="0.2">
      <c r="A937" s="42" t="s">
        <v>1945</v>
      </c>
      <c r="B937" s="43">
        <v>3565</v>
      </c>
      <c r="C937" s="43" t="s">
        <v>78</v>
      </c>
      <c r="D937" s="44" t="s">
        <v>1946</v>
      </c>
      <c r="E937" s="43" t="s">
        <v>13</v>
      </c>
      <c r="F937" s="9">
        <v>100</v>
      </c>
      <c r="G937" s="45">
        <v>0</v>
      </c>
      <c r="H937" s="45">
        <f t="shared" si="67"/>
        <v>0</v>
      </c>
      <c r="I937" s="45">
        <f t="shared" si="68"/>
        <v>0</v>
      </c>
      <c r="J937" s="47">
        <f t="shared" si="69"/>
        <v>0</v>
      </c>
      <c r="K937" s="46" t="e">
        <f t="shared" si="66"/>
        <v>#DIV/0!</v>
      </c>
      <c r="N937" s="10"/>
      <c r="P937" s="9">
        <v>0</v>
      </c>
    </row>
    <row r="938" spans="1:16" ht="34.5" customHeight="1" x14ac:dyDescent="0.2">
      <c r="A938" s="42" t="s">
        <v>1947</v>
      </c>
      <c r="B938" s="43">
        <v>3566</v>
      </c>
      <c r="C938" s="43" t="s">
        <v>78</v>
      </c>
      <c r="D938" s="44" t="s">
        <v>1948</v>
      </c>
      <c r="E938" s="43" t="s">
        <v>13</v>
      </c>
      <c r="F938" s="9">
        <v>100</v>
      </c>
      <c r="G938" s="45">
        <v>0</v>
      </c>
      <c r="H938" s="45">
        <f t="shared" si="67"/>
        <v>0</v>
      </c>
      <c r="I938" s="45">
        <f t="shared" si="68"/>
        <v>0</v>
      </c>
      <c r="J938" s="47">
        <f t="shared" si="69"/>
        <v>0</v>
      </c>
      <c r="K938" s="46" t="e">
        <f t="shared" si="66"/>
        <v>#DIV/0!</v>
      </c>
      <c r="N938" s="10"/>
      <c r="P938" s="9">
        <v>10</v>
      </c>
    </row>
    <row r="939" spans="1:16" ht="34.5" customHeight="1" x14ac:dyDescent="0.2">
      <c r="A939" s="42" t="s">
        <v>1949</v>
      </c>
      <c r="B939" s="43">
        <v>14054</v>
      </c>
      <c r="C939" s="43" t="s">
        <v>37</v>
      </c>
      <c r="D939" s="44" t="s">
        <v>1950</v>
      </c>
      <c r="E939" s="43" t="s">
        <v>13</v>
      </c>
      <c r="F939" s="9">
        <v>10</v>
      </c>
      <c r="G939" s="45">
        <v>0</v>
      </c>
      <c r="H939" s="45">
        <f t="shared" si="67"/>
        <v>0</v>
      </c>
      <c r="I939" s="45">
        <f t="shared" si="68"/>
        <v>0</v>
      </c>
      <c r="J939" s="47">
        <f t="shared" si="69"/>
        <v>0</v>
      </c>
      <c r="K939" s="46" t="e">
        <f t="shared" si="66"/>
        <v>#DIV/0!</v>
      </c>
      <c r="N939" s="10"/>
      <c r="P939" s="9">
        <v>10</v>
      </c>
    </row>
    <row r="940" spans="1:16" ht="34.5" customHeight="1" x14ac:dyDescent="0.2">
      <c r="A940" s="42" t="s">
        <v>1951</v>
      </c>
      <c r="B940" s="43">
        <v>14052</v>
      </c>
      <c r="C940" s="43" t="s">
        <v>37</v>
      </c>
      <c r="D940" s="44" t="s">
        <v>1952</v>
      </c>
      <c r="E940" s="43" t="s">
        <v>13</v>
      </c>
      <c r="F940" s="9">
        <v>0</v>
      </c>
      <c r="G940" s="45">
        <v>0</v>
      </c>
      <c r="H940" s="45">
        <f t="shared" si="67"/>
        <v>0</v>
      </c>
      <c r="I940" s="45">
        <f t="shared" si="68"/>
        <v>0</v>
      </c>
      <c r="J940" s="47">
        <f t="shared" si="69"/>
        <v>0</v>
      </c>
      <c r="K940" s="46" t="e">
        <f t="shared" si="66"/>
        <v>#DIV/0!</v>
      </c>
      <c r="N940" s="10"/>
      <c r="P940" s="9">
        <v>10</v>
      </c>
    </row>
    <row r="941" spans="1:16" ht="34.5" customHeight="1" x14ac:dyDescent="0.2">
      <c r="A941" s="42" t="s">
        <v>1953</v>
      </c>
      <c r="B941" s="43">
        <v>14053</v>
      </c>
      <c r="C941" s="43" t="s">
        <v>37</v>
      </c>
      <c r="D941" s="44" t="s">
        <v>1954</v>
      </c>
      <c r="E941" s="43" t="s">
        <v>13</v>
      </c>
      <c r="F941" s="9">
        <v>10</v>
      </c>
      <c r="G941" s="45">
        <v>0</v>
      </c>
      <c r="H941" s="45">
        <f t="shared" si="67"/>
        <v>0</v>
      </c>
      <c r="I941" s="45">
        <f t="shared" si="68"/>
        <v>0</v>
      </c>
      <c r="J941" s="47">
        <f t="shared" si="69"/>
        <v>0</v>
      </c>
      <c r="K941" s="46" t="e">
        <f t="shared" si="66"/>
        <v>#DIV/0!</v>
      </c>
      <c r="N941" s="10"/>
      <c r="P941" s="9">
        <v>10</v>
      </c>
    </row>
    <row r="942" spans="1:16" ht="34.5" customHeight="1" x14ac:dyDescent="0.2">
      <c r="A942" s="42" t="s">
        <v>1955</v>
      </c>
      <c r="B942" s="43">
        <v>2560</v>
      </c>
      <c r="C942" s="43" t="s">
        <v>37</v>
      </c>
      <c r="D942" s="44" t="s">
        <v>1956</v>
      </c>
      <c r="E942" s="43" t="s">
        <v>13</v>
      </c>
      <c r="F942" s="9">
        <v>10</v>
      </c>
      <c r="G942" s="45">
        <v>0</v>
      </c>
      <c r="H942" s="45">
        <f t="shared" si="67"/>
        <v>0</v>
      </c>
      <c r="I942" s="45">
        <f t="shared" si="68"/>
        <v>0</v>
      </c>
      <c r="J942" s="47">
        <f t="shared" si="69"/>
        <v>0</v>
      </c>
      <c r="K942" s="46" t="e">
        <f t="shared" si="66"/>
        <v>#DIV/0!</v>
      </c>
      <c r="N942" s="10"/>
      <c r="P942" s="9">
        <v>10</v>
      </c>
    </row>
    <row r="943" spans="1:16" ht="34.5" customHeight="1" x14ac:dyDescent="0.2">
      <c r="A943" s="42" t="s">
        <v>1957</v>
      </c>
      <c r="B943" s="43">
        <v>2558</v>
      </c>
      <c r="C943" s="43" t="s">
        <v>37</v>
      </c>
      <c r="D943" s="44" t="s">
        <v>1958</v>
      </c>
      <c r="E943" s="43" t="s">
        <v>13</v>
      </c>
      <c r="F943" s="9">
        <v>0</v>
      </c>
      <c r="G943" s="45">
        <v>0</v>
      </c>
      <c r="H943" s="45">
        <f t="shared" si="67"/>
        <v>0</v>
      </c>
      <c r="I943" s="45">
        <f t="shared" si="68"/>
        <v>0</v>
      </c>
      <c r="J943" s="47">
        <f t="shared" si="69"/>
        <v>0</v>
      </c>
      <c r="K943" s="46" t="e">
        <f t="shared" si="66"/>
        <v>#DIV/0!</v>
      </c>
      <c r="N943" s="10"/>
      <c r="P943" s="9">
        <v>10</v>
      </c>
    </row>
    <row r="944" spans="1:16" ht="34.5" customHeight="1" x14ac:dyDescent="0.2">
      <c r="A944" s="42" t="s">
        <v>1959</v>
      </c>
      <c r="B944" s="43">
        <v>2559</v>
      </c>
      <c r="C944" s="43" t="s">
        <v>37</v>
      </c>
      <c r="D944" s="44" t="s">
        <v>1960</v>
      </c>
      <c r="E944" s="43" t="s">
        <v>13</v>
      </c>
      <c r="F944" s="9">
        <v>10</v>
      </c>
      <c r="G944" s="45">
        <v>0</v>
      </c>
      <c r="H944" s="45">
        <f t="shared" si="67"/>
        <v>0</v>
      </c>
      <c r="I944" s="45">
        <f t="shared" si="68"/>
        <v>0</v>
      </c>
      <c r="J944" s="47">
        <f t="shared" si="69"/>
        <v>0</v>
      </c>
      <c r="K944" s="46" t="e">
        <f t="shared" si="66"/>
        <v>#DIV/0!</v>
      </c>
      <c r="N944" s="10"/>
      <c r="P944" s="9">
        <v>10</v>
      </c>
    </row>
    <row r="945" spans="1:16" ht="34.5" customHeight="1" x14ac:dyDescent="0.2">
      <c r="A945" s="42" t="s">
        <v>1961</v>
      </c>
      <c r="B945" s="43">
        <v>2592</v>
      </c>
      <c r="C945" s="43" t="s">
        <v>37</v>
      </c>
      <c r="D945" s="44" t="s">
        <v>1962</v>
      </c>
      <c r="E945" s="43" t="s">
        <v>13</v>
      </c>
      <c r="F945" s="9">
        <v>10</v>
      </c>
      <c r="G945" s="45">
        <v>0</v>
      </c>
      <c r="H945" s="45">
        <f t="shared" si="67"/>
        <v>0</v>
      </c>
      <c r="I945" s="45">
        <f t="shared" si="68"/>
        <v>0</v>
      </c>
      <c r="J945" s="47">
        <f t="shared" si="69"/>
        <v>0</v>
      </c>
      <c r="K945" s="46" t="e">
        <f t="shared" si="66"/>
        <v>#DIV/0!</v>
      </c>
      <c r="N945" s="10"/>
      <c r="P945" s="9">
        <v>10</v>
      </c>
    </row>
    <row r="946" spans="1:16" ht="34.5" customHeight="1" x14ac:dyDescent="0.2">
      <c r="A946" s="42" t="s">
        <v>1963</v>
      </c>
      <c r="B946" s="43">
        <v>2566</v>
      </c>
      <c r="C946" s="43" t="s">
        <v>37</v>
      </c>
      <c r="D946" s="44" t="s">
        <v>1964</v>
      </c>
      <c r="E946" s="43" t="s">
        <v>13</v>
      </c>
      <c r="F946" s="9">
        <v>10</v>
      </c>
      <c r="G946" s="45">
        <v>0</v>
      </c>
      <c r="H946" s="45">
        <f t="shared" si="67"/>
        <v>0</v>
      </c>
      <c r="I946" s="45">
        <f t="shared" si="68"/>
        <v>0</v>
      </c>
      <c r="J946" s="47">
        <f t="shared" si="69"/>
        <v>0</v>
      </c>
      <c r="K946" s="46" t="e">
        <f t="shared" si="66"/>
        <v>#DIV/0!</v>
      </c>
      <c r="N946" s="10"/>
      <c r="P946" s="9">
        <v>0</v>
      </c>
    </row>
    <row r="947" spans="1:16" ht="34.5" customHeight="1" x14ac:dyDescent="0.2">
      <c r="A947" s="42" t="s">
        <v>1965</v>
      </c>
      <c r="B947" s="43">
        <v>2589</v>
      </c>
      <c r="C947" s="43" t="s">
        <v>37</v>
      </c>
      <c r="D947" s="44" t="s">
        <v>1966</v>
      </c>
      <c r="E947" s="43" t="s">
        <v>13</v>
      </c>
      <c r="F947" s="9">
        <v>10</v>
      </c>
      <c r="G947" s="45">
        <v>0</v>
      </c>
      <c r="H947" s="45">
        <f t="shared" si="67"/>
        <v>0</v>
      </c>
      <c r="I947" s="45">
        <f t="shared" si="68"/>
        <v>0</v>
      </c>
      <c r="J947" s="47">
        <f t="shared" si="69"/>
        <v>0</v>
      </c>
      <c r="K947" s="46" t="e">
        <f t="shared" si="66"/>
        <v>#DIV/0!</v>
      </c>
      <c r="N947" s="10"/>
      <c r="P947" s="9">
        <v>10</v>
      </c>
    </row>
    <row r="948" spans="1:16" ht="34.5" customHeight="1" x14ac:dyDescent="0.2">
      <c r="A948" s="42" t="s">
        <v>1967</v>
      </c>
      <c r="B948" s="43">
        <v>2590</v>
      </c>
      <c r="C948" s="43" t="s">
        <v>37</v>
      </c>
      <c r="D948" s="44" t="s">
        <v>1968</v>
      </c>
      <c r="E948" s="43" t="s">
        <v>13</v>
      </c>
      <c r="F948" s="9">
        <v>10</v>
      </c>
      <c r="G948" s="45">
        <v>0</v>
      </c>
      <c r="H948" s="45">
        <f t="shared" si="67"/>
        <v>0</v>
      </c>
      <c r="I948" s="45">
        <f t="shared" si="68"/>
        <v>0</v>
      </c>
      <c r="J948" s="47">
        <f t="shared" si="69"/>
        <v>0</v>
      </c>
      <c r="K948" s="46" t="e">
        <f t="shared" si="66"/>
        <v>#DIV/0!</v>
      </c>
      <c r="N948" s="10"/>
      <c r="P948" s="9">
        <v>10</v>
      </c>
    </row>
    <row r="949" spans="1:16" ht="34.5" customHeight="1" x14ac:dyDescent="0.2">
      <c r="A949" s="42" t="s">
        <v>1969</v>
      </c>
      <c r="B949" s="43">
        <v>2591</v>
      </c>
      <c r="C949" s="43" t="s">
        <v>37</v>
      </c>
      <c r="D949" s="44" t="s">
        <v>1970</v>
      </c>
      <c r="E949" s="43" t="s">
        <v>13</v>
      </c>
      <c r="F949" s="9">
        <v>0</v>
      </c>
      <c r="G949" s="45">
        <v>0</v>
      </c>
      <c r="H949" s="45">
        <f t="shared" si="67"/>
        <v>0</v>
      </c>
      <c r="I949" s="45">
        <f t="shared" si="68"/>
        <v>0</v>
      </c>
      <c r="J949" s="47">
        <f t="shared" si="69"/>
        <v>0</v>
      </c>
      <c r="K949" s="46" t="e">
        <f t="shared" si="66"/>
        <v>#DIV/0!</v>
      </c>
      <c r="N949" s="10"/>
      <c r="P949" s="9">
        <v>10</v>
      </c>
    </row>
    <row r="950" spans="1:16" ht="34.5" customHeight="1" x14ac:dyDescent="0.2">
      <c r="A950" s="42" t="s">
        <v>1971</v>
      </c>
      <c r="B950" s="43">
        <v>2567</v>
      </c>
      <c r="C950" s="43" t="s">
        <v>37</v>
      </c>
      <c r="D950" s="44" t="s">
        <v>1972</v>
      </c>
      <c r="E950" s="43" t="s">
        <v>13</v>
      </c>
      <c r="F950" s="9">
        <v>10</v>
      </c>
      <c r="G950" s="45">
        <v>0</v>
      </c>
      <c r="H950" s="45">
        <f t="shared" si="67"/>
        <v>0</v>
      </c>
      <c r="I950" s="45">
        <f t="shared" si="68"/>
        <v>0</v>
      </c>
      <c r="J950" s="47">
        <f t="shared" si="69"/>
        <v>0</v>
      </c>
      <c r="K950" s="46" t="e">
        <f t="shared" si="66"/>
        <v>#DIV/0!</v>
      </c>
      <c r="N950" s="10"/>
      <c r="P950" s="9">
        <v>10</v>
      </c>
    </row>
    <row r="951" spans="1:16" ht="34.5" customHeight="1" x14ac:dyDescent="0.2">
      <c r="A951" s="42" t="s">
        <v>1973</v>
      </c>
      <c r="B951" s="43">
        <v>2568</v>
      </c>
      <c r="C951" s="43" t="s">
        <v>37</v>
      </c>
      <c r="D951" s="44" t="s">
        <v>1974</v>
      </c>
      <c r="E951" s="43" t="s">
        <v>13</v>
      </c>
      <c r="F951" s="9">
        <v>10</v>
      </c>
      <c r="G951" s="45">
        <v>0</v>
      </c>
      <c r="H951" s="45">
        <f t="shared" si="67"/>
        <v>0</v>
      </c>
      <c r="I951" s="45">
        <f t="shared" si="68"/>
        <v>0</v>
      </c>
      <c r="J951" s="47">
        <f t="shared" si="69"/>
        <v>0</v>
      </c>
      <c r="K951" s="46" t="e">
        <f t="shared" si="66"/>
        <v>#DIV/0!</v>
      </c>
      <c r="N951" s="10"/>
      <c r="P951" s="9">
        <v>10</v>
      </c>
    </row>
    <row r="952" spans="1:16" ht="34.5" customHeight="1" x14ac:dyDescent="0.2">
      <c r="A952" s="42" t="s">
        <v>1975</v>
      </c>
      <c r="B952" s="43">
        <v>2565</v>
      </c>
      <c r="C952" s="43" t="s">
        <v>37</v>
      </c>
      <c r="D952" s="44" t="s">
        <v>1976</v>
      </c>
      <c r="E952" s="43" t="s">
        <v>13</v>
      </c>
      <c r="F952" s="9">
        <v>10</v>
      </c>
      <c r="G952" s="45">
        <v>0</v>
      </c>
      <c r="H952" s="45">
        <f t="shared" si="67"/>
        <v>0</v>
      </c>
      <c r="I952" s="45">
        <f t="shared" si="68"/>
        <v>0</v>
      </c>
      <c r="J952" s="47">
        <f t="shared" si="69"/>
        <v>0</v>
      </c>
      <c r="K952" s="46" t="e">
        <f t="shared" si="66"/>
        <v>#DIV/0!</v>
      </c>
      <c r="N952" s="10"/>
      <c r="P952" s="9">
        <v>10</v>
      </c>
    </row>
    <row r="953" spans="1:16" ht="34.5" customHeight="1" x14ac:dyDescent="0.2">
      <c r="A953" s="42" t="s">
        <v>1977</v>
      </c>
      <c r="B953" s="43">
        <v>2594</v>
      </c>
      <c r="C953" s="43" t="s">
        <v>37</v>
      </c>
      <c r="D953" s="44" t="s">
        <v>1978</v>
      </c>
      <c r="E953" s="43" t="s">
        <v>13</v>
      </c>
      <c r="F953" s="9">
        <v>10</v>
      </c>
      <c r="G953" s="45">
        <v>0</v>
      </c>
      <c r="H953" s="45">
        <f t="shared" si="67"/>
        <v>0</v>
      </c>
      <c r="I953" s="45">
        <f t="shared" si="68"/>
        <v>0</v>
      </c>
      <c r="J953" s="47">
        <f t="shared" si="69"/>
        <v>0</v>
      </c>
      <c r="K953" s="46" t="e">
        <f t="shared" si="66"/>
        <v>#DIV/0!</v>
      </c>
      <c r="N953" s="10"/>
      <c r="P953" s="9">
        <v>10</v>
      </c>
    </row>
    <row r="954" spans="1:16" ht="34.5" customHeight="1" x14ac:dyDescent="0.2">
      <c r="A954" s="42" t="s">
        <v>1979</v>
      </c>
      <c r="B954" s="43">
        <v>2587</v>
      </c>
      <c r="C954" s="43" t="s">
        <v>37</v>
      </c>
      <c r="D954" s="44" t="s">
        <v>1980</v>
      </c>
      <c r="E954" s="43" t="s">
        <v>13</v>
      </c>
      <c r="F954" s="9">
        <v>10</v>
      </c>
      <c r="G954" s="45">
        <v>0</v>
      </c>
      <c r="H954" s="45">
        <f t="shared" si="67"/>
        <v>0</v>
      </c>
      <c r="I954" s="45">
        <f t="shared" si="68"/>
        <v>0</v>
      </c>
      <c r="J954" s="47">
        <f t="shared" si="69"/>
        <v>0</v>
      </c>
      <c r="K954" s="46" t="e">
        <f t="shared" si="66"/>
        <v>#DIV/0!</v>
      </c>
      <c r="N954" s="10"/>
      <c r="P954" s="9">
        <v>0</v>
      </c>
    </row>
    <row r="955" spans="1:16" ht="34.5" customHeight="1" x14ac:dyDescent="0.2">
      <c r="A955" s="42" t="s">
        <v>1981</v>
      </c>
      <c r="B955" s="43">
        <v>2588</v>
      </c>
      <c r="C955" s="43" t="s">
        <v>37</v>
      </c>
      <c r="D955" s="44" t="s">
        <v>1982</v>
      </c>
      <c r="E955" s="43" t="s">
        <v>13</v>
      </c>
      <c r="F955" s="9">
        <v>10</v>
      </c>
      <c r="G955" s="45">
        <v>0</v>
      </c>
      <c r="H955" s="45">
        <f t="shared" si="67"/>
        <v>0</v>
      </c>
      <c r="I955" s="45">
        <f t="shared" si="68"/>
        <v>0</v>
      </c>
      <c r="J955" s="47">
        <f t="shared" si="69"/>
        <v>0</v>
      </c>
      <c r="K955" s="46" t="e">
        <f t="shared" si="66"/>
        <v>#DIV/0!</v>
      </c>
      <c r="N955" s="10"/>
      <c r="P955" s="9">
        <v>10</v>
      </c>
    </row>
    <row r="956" spans="1:16" ht="34.5" customHeight="1" x14ac:dyDescent="0.2">
      <c r="A956" s="42" t="s">
        <v>1983</v>
      </c>
      <c r="B956" s="43">
        <v>2570</v>
      </c>
      <c r="C956" s="43" t="s">
        <v>37</v>
      </c>
      <c r="D956" s="44" t="s">
        <v>1984</v>
      </c>
      <c r="E956" s="43" t="s">
        <v>13</v>
      </c>
      <c r="F956" s="9">
        <v>10</v>
      </c>
      <c r="G956" s="45">
        <v>0</v>
      </c>
      <c r="H956" s="45">
        <f t="shared" si="67"/>
        <v>0</v>
      </c>
      <c r="I956" s="45">
        <f t="shared" si="68"/>
        <v>0</v>
      </c>
      <c r="J956" s="47">
        <f t="shared" si="69"/>
        <v>0</v>
      </c>
      <c r="K956" s="46" t="e">
        <f t="shared" si="66"/>
        <v>#DIV/0!</v>
      </c>
      <c r="N956" s="10"/>
      <c r="P956" s="9">
        <v>10</v>
      </c>
    </row>
    <row r="957" spans="1:16" ht="34.5" customHeight="1" x14ac:dyDescent="0.2">
      <c r="A957" s="42" t="s">
        <v>1985</v>
      </c>
      <c r="B957" s="43">
        <v>2569</v>
      </c>
      <c r="C957" s="43" t="s">
        <v>37</v>
      </c>
      <c r="D957" s="44" t="s">
        <v>1986</v>
      </c>
      <c r="E957" s="43" t="s">
        <v>13</v>
      </c>
      <c r="F957" s="9">
        <v>0</v>
      </c>
      <c r="G957" s="45">
        <v>0</v>
      </c>
      <c r="H957" s="45">
        <f t="shared" si="67"/>
        <v>0</v>
      </c>
      <c r="I957" s="45">
        <f t="shared" si="68"/>
        <v>0</v>
      </c>
      <c r="J957" s="47">
        <f t="shared" si="69"/>
        <v>0</v>
      </c>
      <c r="K957" s="46" t="e">
        <f t="shared" si="66"/>
        <v>#DIV/0!</v>
      </c>
      <c r="N957" s="10"/>
      <c r="P957" s="9">
        <v>0</v>
      </c>
    </row>
    <row r="958" spans="1:16" ht="34.5" customHeight="1" x14ac:dyDescent="0.2">
      <c r="A958" s="42" t="s">
        <v>1987</v>
      </c>
      <c r="B958" s="43">
        <v>2571</v>
      </c>
      <c r="C958" s="43" t="s">
        <v>37</v>
      </c>
      <c r="D958" s="44" t="s">
        <v>1988</v>
      </c>
      <c r="E958" s="43" t="s">
        <v>13</v>
      </c>
      <c r="F958" s="9">
        <v>10</v>
      </c>
      <c r="G958" s="45">
        <v>0</v>
      </c>
      <c r="H958" s="45">
        <f t="shared" si="67"/>
        <v>0</v>
      </c>
      <c r="I958" s="45">
        <f t="shared" si="68"/>
        <v>0</v>
      </c>
      <c r="J958" s="47">
        <f t="shared" si="69"/>
        <v>0</v>
      </c>
      <c r="K958" s="46" t="e">
        <f t="shared" si="66"/>
        <v>#DIV/0!</v>
      </c>
      <c r="N958" s="10"/>
      <c r="P958" s="9">
        <v>10</v>
      </c>
    </row>
    <row r="959" spans="1:16" ht="34.5" customHeight="1" x14ac:dyDescent="0.2">
      <c r="A959" s="42" t="s">
        <v>1989</v>
      </c>
      <c r="B959" s="43">
        <v>2572</v>
      </c>
      <c r="C959" s="43" t="s">
        <v>37</v>
      </c>
      <c r="D959" s="44" t="s">
        <v>1990</v>
      </c>
      <c r="E959" s="43" t="s">
        <v>13</v>
      </c>
      <c r="F959" s="9">
        <v>10</v>
      </c>
      <c r="G959" s="45">
        <v>0</v>
      </c>
      <c r="H959" s="45">
        <f t="shared" si="67"/>
        <v>0</v>
      </c>
      <c r="I959" s="45">
        <f t="shared" si="68"/>
        <v>0</v>
      </c>
      <c r="J959" s="47">
        <f t="shared" si="69"/>
        <v>0</v>
      </c>
      <c r="K959" s="46" t="e">
        <f t="shared" si="66"/>
        <v>#DIV/0!</v>
      </c>
      <c r="N959" s="10"/>
      <c r="P959" s="9">
        <v>10</v>
      </c>
    </row>
    <row r="960" spans="1:16" ht="34.5" customHeight="1" x14ac:dyDescent="0.2">
      <c r="A960" s="42" t="s">
        <v>1991</v>
      </c>
      <c r="B960" s="43">
        <v>2593</v>
      </c>
      <c r="C960" s="43" t="s">
        <v>37</v>
      </c>
      <c r="D960" s="44" t="s">
        <v>1992</v>
      </c>
      <c r="E960" s="43" t="s">
        <v>13</v>
      </c>
      <c r="F960" s="9">
        <v>10</v>
      </c>
      <c r="G960" s="45">
        <v>0</v>
      </c>
      <c r="H960" s="45">
        <f t="shared" si="67"/>
        <v>0</v>
      </c>
      <c r="I960" s="45">
        <f t="shared" si="68"/>
        <v>0</v>
      </c>
      <c r="J960" s="47">
        <f t="shared" si="69"/>
        <v>0</v>
      </c>
      <c r="K960" s="46" t="e">
        <f t="shared" si="66"/>
        <v>#DIV/0!</v>
      </c>
      <c r="N960" s="10"/>
      <c r="P960" s="9">
        <v>10</v>
      </c>
    </row>
    <row r="961" spans="1:16" ht="34.5" customHeight="1" x14ac:dyDescent="0.2">
      <c r="A961" s="42" t="s">
        <v>1993</v>
      </c>
      <c r="B961" s="43">
        <v>2595</v>
      </c>
      <c r="C961" s="43" t="s">
        <v>37</v>
      </c>
      <c r="D961" s="44" t="s">
        <v>1994</v>
      </c>
      <c r="E961" s="43" t="s">
        <v>13</v>
      </c>
      <c r="F961" s="9">
        <v>10</v>
      </c>
      <c r="G961" s="45">
        <v>0</v>
      </c>
      <c r="H961" s="45">
        <f t="shared" si="67"/>
        <v>0</v>
      </c>
      <c r="I961" s="45">
        <f t="shared" si="68"/>
        <v>0</v>
      </c>
      <c r="J961" s="47">
        <f t="shared" si="69"/>
        <v>0</v>
      </c>
      <c r="K961" s="46" t="e">
        <f t="shared" si="66"/>
        <v>#DIV/0!</v>
      </c>
      <c r="N961" s="10"/>
      <c r="P961" s="9">
        <v>10</v>
      </c>
    </row>
    <row r="962" spans="1:16" ht="34.5" customHeight="1" x14ac:dyDescent="0.2">
      <c r="A962" s="42" t="s">
        <v>1995</v>
      </c>
      <c r="B962" s="43">
        <v>2576</v>
      </c>
      <c r="C962" s="43" t="s">
        <v>37</v>
      </c>
      <c r="D962" s="44" t="s">
        <v>1996</v>
      </c>
      <c r="E962" s="43" t="s">
        <v>13</v>
      </c>
      <c r="F962" s="9">
        <v>10</v>
      </c>
      <c r="G962" s="45">
        <v>0</v>
      </c>
      <c r="H962" s="45">
        <f t="shared" si="67"/>
        <v>0</v>
      </c>
      <c r="I962" s="45">
        <f t="shared" si="68"/>
        <v>0</v>
      </c>
      <c r="J962" s="47">
        <f t="shared" si="69"/>
        <v>0</v>
      </c>
      <c r="K962" s="46" t="e">
        <f t="shared" si="66"/>
        <v>#DIV/0!</v>
      </c>
      <c r="N962" s="10"/>
      <c r="P962" s="9">
        <v>10</v>
      </c>
    </row>
    <row r="963" spans="1:16" ht="34.5" customHeight="1" x14ac:dyDescent="0.2">
      <c r="A963" s="42" t="s">
        <v>1997</v>
      </c>
      <c r="B963" s="43">
        <v>2575</v>
      </c>
      <c r="C963" s="43" t="s">
        <v>37</v>
      </c>
      <c r="D963" s="44" t="s">
        <v>1998</v>
      </c>
      <c r="E963" s="43" t="s">
        <v>13</v>
      </c>
      <c r="F963" s="9">
        <v>10</v>
      </c>
      <c r="G963" s="45">
        <v>0</v>
      </c>
      <c r="H963" s="45">
        <f t="shared" si="67"/>
        <v>0</v>
      </c>
      <c r="I963" s="45">
        <f t="shared" si="68"/>
        <v>0</v>
      </c>
      <c r="J963" s="47">
        <f t="shared" si="69"/>
        <v>0</v>
      </c>
      <c r="K963" s="46" t="e">
        <f t="shared" si="66"/>
        <v>#DIV/0!</v>
      </c>
      <c r="N963" s="10"/>
      <c r="P963" s="9">
        <v>10</v>
      </c>
    </row>
    <row r="964" spans="1:16" ht="34.5" customHeight="1" x14ac:dyDescent="0.2">
      <c r="A964" s="42" t="s">
        <v>1999</v>
      </c>
      <c r="B964" s="43">
        <v>2586</v>
      </c>
      <c r="C964" s="43" t="s">
        <v>37</v>
      </c>
      <c r="D964" s="44" t="s">
        <v>2000</v>
      </c>
      <c r="E964" s="43" t="s">
        <v>13</v>
      </c>
      <c r="F964" s="9">
        <v>10</v>
      </c>
      <c r="G964" s="45">
        <v>0</v>
      </c>
      <c r="H964" s="45">
        <f t="shared" si="67"/>
        <v>0</v>
      </c>
      <c r="I964" s="45">
        <f t="shared" si="68"/>
        <v>0</v>
      </c>
      <c r="J964" s="47">
        <f t="shared" si="69"/>
        <v>0</v>
      </c>
      <c r="K964" s="46" t="e">
        <f t="shared" si="66"/>
        <v>#DIV/0!</v>
      </c>
      <c r="N964" s="10"/>
      <c r="P964" s="9">
        <v>0</v>
      </c>
    </row>
    <row r="965" spans="1:16" ht="34.5" customHeight="1" x14ac:dyDescent="0.2">
      <c r="A965" s="42" t="s">
        <v>2001</v>
      </c>
      <c r="B965" s="43">
        <v>2573</v>
      </c>
      <c r="C965" s="43" t="s">
        <v>37</v>
      </c>
      <c r="D965" s="44" t="s">
        <v>2002</v>
      </c>
      <c r="E965" s="43" t="s">
        <v>13</v>
      </c>
      <c r="F965" s="9">
        <v>0</v>
      </c>
      <c r="G965" s="45">
        <v>0</v>
      </c>
      <c r="H965" s="45">
        <f t="shared" si="67"/>
        <v>0</v>
      </c>
      <c r="I965" s="45">
        <f t="shared" si="68"/>
        <v>0</v>
      </c>
      <c r="J965" s="47">
        <f t="shared" si="69"/>
        <v>0</v>
      </c>
      <c r="K965" s="46" t="e">
        <f t="shared" si="66"/>
        <v>#DIV/0!</v>
      </c>
      <c r="N965" s="10"/>
      <c r="P965" s="9">
        <v>10</v>
      </c>
    </row>
    <row r="966" spans="1:16" ht="34.5" customHeight="1" x14ac:dyDescent="0.2">
      <c r="A966" s="42" t="s">
        <v>2003</v>
      </c>
      <c r="B966" s="43">
        <v>2577</v>
      </c>
      <c r="C966" s="43" t="s">
        <v>37</v>
      </c>
      <c r="D966" s="44" t="s">
        <v>2004</v>
      </c>
      <c r="E966" s="43" t="s">
        <v>13</v>
      </c>
      <c r="F966" s="9">
        <v>10</v>
      </c>
      <c r="G966" s="45">
        <v>0</v>
      </c>
      <c r="H966" s="45">
        <f t="shared" si="67"/>
        <v>0</v>
      </c>
      <c r="I966" s="45">
        <f t="shared" si="68"/>
        <v>0</v>
      </c>
      <c r="J966" s="47">
        <f t="shared" si="69"/>
        <v>0</v>
      </c>
      <c r="K966" s="46" t="e">
        <f t="shared" si="66"/>
        <v>#DIV/0!</v>
      </c>
      <c r="N966" s="10"/>
      <c r="P966" s="9">
        <v>10</v>
      </c>
    </row>
    <row r="967" spans="1:16" ht="34.5" customHeight="1" x14ac:dyDescent="0.2">
      <c r="A967" s="42" t="s">
        <v>2005</v>
      </c>
      <c r="B967" s="43">
        <v>2578</v>
      </c>
      <c r="C967" s="43" t="s">
        <v>37</v>
      </c>
      <c r="D967" s="44" t="s">
        <v>2006</v>
      </c>
      <c r="E967" s="43" t="s">
        <v>13</v>
      </c>
      <c r="F967" s="9">
        <v>10</v>
      </c>
      <c r="G967" s="45">
        <v>0</v>
      </c>
      <c r="H967" s="45">
        <f t="shared" si="67"/>
        <v>0</v>
      </c>
      <c r="I967" s="45">
        <f t="shared" si="68"/>
        <v>0</v>
      </c>
      <c r="J967" s="47">
        <f t="shared" si="69"/>
        <v>0</v>
      </c>
      <c r="K967" s="46" t="e">
        <f t="shared" si="66"/>
        <v>#DIV/0!</v>
      </c>
      <c r="N967" s="10"/>
      <c r="P967" s="9">
        <v>10</v>
      </c>
    </row>
    <row r="968" spans="1:16" ht="34.5" customHeight="1" x14ac:dyDescent="0.2">
      <c r="A968" s="42" t="s">
        <v>2007</v>
      </c>
      <c r="B968" s="43">
        <v>2574</v>
      </c>
      <c r="C968" s="43" t="s">
        <v>37</v>
      </c>
      <c r="D968" s="44" t="s">
        <v>2008</v>
      </c>
      <c r="E968" s="43" t="s">
        <v>13</v>
      </c>
      <c r="F968" s="9">
        <v>10</v>
      </c>
      <c r="G968" s="45">
        <v>0</v>
      </c>
      <c r="H968" s="45">
        <f t="shared" si="67"/>
        <v>0</v>
      </c>
      <c r="I968" s="45">
        <f t="shared" si="68"/>
        <v>0</v>
      </c>
      <c r="J968" s="47">
        <f t="shared" si="69"/>
        <v>0</v>
      </c>
      <c r="K968" s="46" t="e">
        <f t="shared" si="66"/>
        <v>#DIV/0!</v>
      </c>
      <c r="N968" s="10"/>
      <c r="P968" s="9">
        <v>10</v>
      </c>
    </row>
    <row r="969" spans="1:16" ht="34.5" customHeight="1" x14ac:dyDescent="0.2">
      <c r="A969" s="42" t="s">
        <v>2009</v>
      </c>
      <c r="B969" s="43">
        <v>2585</v>
      </c>
      <c r="C969" s="43" t="s">
        <v>37</v>
      </c>
      <c r="D969" s="44" t="s">
        <v>2010</v>
      </c>
      <c r="E969" s="43" t="s">
        <v>13</v>
      </c>
      <c r="F969" s="9">
        <v>10</v>
      </c>
      <c r="G969" s="45">
        <v>0</v>
      </c>
      <c r="H969" s="45">
        <f t="shared" si="67"/>
        <v>0</v>
      </c>
      <c r="I969" s="45">
        <f t="shared" si="68"/>
        <v>0</v>
      </c>
      <c r="J969" s="47">
        <f t="shared" si="69"/>
        <v>0</v>
      </c>
      <c r="K969" s="46" t="e">
        <f t="shared" si="66"/>
        <v>#DIV/0!</v>
      </c>
      <c r="N969" s="10"/>
      <c r="P969" s="9">
        <v>10</v>
      </c>
    </row>
    <row r="970" spans="1:16" ht="34.5" customHeight="1" x14ac:dyDescent="0.2">
      <c r="A970" s="42" t="s">
        <v>2011</v>
      </c>
      <c r="B970" s="43">
        <v>12008</v>
      </c>
      <c r="C970" s="43" t="s">
        <v>37</v>
      </c>
      <c r="D970" s="44" t="s">
        <v>2012</v>
      </c>
      <c r="E970" s="43" t="s">
        <v>13</v>
      </c>
      <c r="F970" s="9">
        <v>10</v>
      </c>
      <c r="G970" s="45">
        <v>0</v>
      </c>
      <c r="H970" s="45">
        <f t="shared" si="67"/>
        <v>0</v>
      </c>
      <c r="I970" s="45">
        <f t="shared" si="68"/>
        <v>0</v>
      </c>
      <c r="J970" s="47">
        <f t="shared" si="69"/>
        <v>0</v>
      </c>
      <c r="K970" s="46" t="e">
        <f t="shared" si="66"/>
        <v>#DIV/0!</v>
      </c>
      <c r="N970" s="10"/>
      <c r="P970" s="9">
        <v>10</v>
      </c>
    </row>
    <row r="971" spans="1:16" ht="34.5" customHeight="1" x14ac:dyDescent="0.2">
      <c r="A971" s="42" t="s">
        <v>2013</v>
      </c>
      <c r="B971" s="43">
        <v>2582</v>
      </c>
      <c r="C971" s="43" t="s">
        <v>37</v>
      </c>
      <c r="D971" s="44" t="s">
        <v>2014</v>
      </c>
      <c r="E971" s="43" t="s">
        <v>13</v>
      </c>
      <c r="F971" s="9">
        <v>10</v>
      </c>
      <c r="G971" s="45">
        <v>0</v>
      </c>
      <c r="H971" s="45">
        <f t="shared" si="67"/>
        <v>0</v>
      </c>
      <c r="I971" s="45">
        <f t="shared" si="68"/>
        <v>0</v>
      </c>
      <c r="J971" s="47">
        <f t="shared" si="69"/>
        <v>0</v>
      </c>
      <c r="K971" s="46" t="e">
        <f t="shared" si="66"/>
        <v>#DIV/0!</v>
      </c>
      <c r="N971" s="10"/>
      <c r="P971" s="9">
        <v>0</v>
      </c>
    </row>
    <row r="972" spans="1:16" ht="34.5" customHeight="1" x14ac:dyDescent="0.2">
      <c r="A972" s="42" t="s">
        <v>2015</v>
      </c>
      <c r="B972" s="43">
        <v>2597</v>
      </c>
      <c r="C972" s="43" t="s">
        <v>37</v>
      </c>
      <c r="D972" s="44" t="s">
        <v>2016</v>
      </c>
      <c r="E972" s="43" t="s">
        <v>13</v>
      </c>
      <c r="F972" s="9">
        <v>10</v>
      </c>
      <c r="G972" s="45">
        <v>0</v>
      </c>
      <c r="H972" s="45">
        <f t="shared" si="67"/>
        <v>0</v>
      </c>
      <c r="I972" s="45">
        <f t="shared" si="68"/>
        <v>0</v>
      </c>
      <c r="J972" s="47">
        <f t="shared" si="69"/>
        <v>0</v>
      </c>
      <c r="K972" s="46" t="e">
        <f t="shared" si="66"/>
        <v>#DIV/0!</v>
      </c>
      <c r="N972" s="10"/>
      <c r="P972" s="9">
        <v>10</v>
      </c>
    </row>
    <row r="973" spans="1:16" ht="34.5" customHeight="1" x14ac:dyDescent="0.2">
      <c r="A973" s="42" t="s">
        <v>2017</v>
      </c>
      <c r="B973" s="43">
        <v>2581</v>
      </c>
      <c r="C973" s="43" t="s">
        <v>37</v>
      </c>
      <c r="D973" s="44" t="s">
        <v>2018</v>
      </c>
      <c r="E973" s="43" t="s">
        <v>13</v>
      </c>
      <c r="F973" s="9">
        <v>10</v>
      </c>
      <c r="G973" s="45">
        <v>0</v>
      </c>
      <c r="H973" s="45">
        <f t="shared" si="67"/>
        <v>0</v>
      </c>
      <c r="I973" s="45">
        <f t="shared" si="68"/>
        <v>0</v>
      </c>
      <c r="J973" s="47">
        <f t="shared" si="69"/>
        <v>0</v>
      </c>
      <c r="K973" s="46" t="e">
        <f t="shared" ref="K973:K1036" si="70">J973/$J$1528</f>
        <v>#DIV/0!</v>
      </c>
      <c r="N973" s="10"/>
      <c r="P973" s="9">
        <v>10</v>
      </c>
    </row>
    <row r="974" spans="1:16" ht="34.5" customHeight="1" x14ac:dyDescent="0.2">
      <c r="A974" s="42" t="s">
        <v>2019</v>
      </c>
      <c r="B974" s="43">
        <v>2579</v>
      </c>
      <c r="C974" s="43" t="s">
        <v>37</v>
      </c>
      <c r="D974" s="44" t="s">
        <v>2020</v>
      </c>
      <c r="E974" s="43" t="s">
        <v>13</v>
      </c>
      <c r="F974" s="9">
        <v>0</v>
      </c>
      <c r="G974" s="45">
        <v>0</v>
      </c>
      <c r="H974" s="45">
        <f t="shared" ref="H974:H1037" si="71">TRUNC(G974*$J$7+G974,2)</f>
        <v>0</v>
      </c>
      <c r="I974" s="45">
        <f t="shared" si="68"/>
        <v>0</v>
      </c>
      <c r="J974" s="47">
        <f t="shared" si="69"/>
        <v>0</v>
      </c>
      <c r="K974" s="46" t="e">
        <f t="shared" si="70"/>
        <v>#DIV/0!</v>
      </c>
      <c r="N974" s="10"/>
      <c r="P974" s="9">
        <v>50</v>
      </c>
    </row>
    <row r="975" spans="1:16" ht="34.5" customHeight="1" x14ac:dyDescent="0.2">
      <c r="A975" s="42" t="s">
        <v>2021</v>
      </c>
      <c r="B975" s="43">
        <v>2596</v>
      </c>
      <c r="C975" s="43" t="s">
        <v>37</v>
      </c>
      <c r="D975" s="44" t="s">
        <v>2022</v>
      </c>
      <c r="E975" s="43" t="s">
        <v>13</v>
      </c>
      <c r="F975" s="9">
        <v>10</v>
      </c>
      <c r="G975" s="45">
        <v>0</v>
      </c>
      <c r="H975" s="45">
        <f t="shared" si="71"/>
        <v>0</v>
      </c>
      <c r="I975" s="45">
        <f t="shared" si="68"/>
        <v>0</v>
      </c>
      <c r="J975" s="47">
        <f t="shared" si="69"/>
        <v>0</v>
      </c>
      <c r="K975" s="46" t="e">
        <f t="shared" si="70"/>
        <v>#DIV/0!</v>
      </c>
      <c r="N975" s="10"/>
      <c r="P975" s="9">
        <v>50</v>
      </c>
    </row>
    <row r="976" spans="1:16" ht="34.5" customHeight="1" x14ac:dyDescent="0.2">
      <c r="A976" s="42" t="s">
        <v>2023</v>
      </c>
      <c r="B976" s="43">
        <v>2583</v>
      </c>
      <c r="C976" s="43" t="s">
        <v>37</v>
      </c>
      <c r="D976" s="44" t="s">
        <v>2024</v>
      </c>
      <c r="E976" s="43" t="s">
        <v>13</v>
      </c>
      <c r="F976" s="9">
        <v>10</v>
      </c>
      <c r="G976" s="45">
        <v>0</v>
      </c>
      <c r="H976" s="45">
        <f t="shared" si="71"/>
        <v>0</v>
      </c>
      <c r="I976" s="45">
        <f t="shared" si="68"/>
        <v>0</v>
      </c>
      <c r="J976" s="47">
        <f t="shared" si="69"/>
        <v>0</v>
      </c>
      <c r="K976" s="46" t="e">
        <f t="shared" si="70"/>
        <v>#DIV/0!</v>
      </c>
      <c r="N976" s="10"/>
      <c r="P976" s="9">
        <v>0</v>
      </c>
    </row>
    <row r="977" spans="1:16" ht="34.5" customHeight="1" x14ac:dyDescent="0.2">
      <c r="A977" s="42" t="s">
        <v>2025</v>
      </c>
      <c r="B977" s="43">
        <v>2580</v>
      </c>
      <c r="C977" s="43" t="s">
        <v>37</v>
      </c>
      <c r="D977" s="44" t="s">
        <v>2026</v>
      </c>
      <c r="E977" s="43" t="s">
        <v>13</v>
      </c>
      <c r="F977" s="9">
        <v>10</v>
      </c>
      <c r="G977" s="45">
        <v>0</v>
      </c>
      <c r="H977" s="45">
        <f t="shared" si="71"/>
        <v>0</v>
      </c>
      <c r="I977" s="45">
        <f t="shared" si="68"/>
        <v>0</v>
      </c>
      <c r="J977" s="47">
        <f t="shared" si="69"/>
        <v>0</v>
      </c>
      <c r="K977" s="46" t="e">
        <f t="shared" si="70"/>
        <v>#DIV/0!</v>
      </c>
      <c r="N977" s="10"/>
      <c r="P977" s="9">
        <v>50</v>
      </c>
    </row>
    <row r="978" spans="1:16" ht="34.5" customHeight="1" x14ac:dyDescent="0.2">
      <c r="A978" s="42" t="s">
        <v>2027</v>
      </c>
      <c r="B978" s="43">
        <v>2584</v>
      </c>
      <c r="C978" s="43" t="s">
        <v>37</v>
      </c>
      <c r="D978" s="44" t="s">
        <v>2028</v>
      </c>
      <c r="E978" s="43" t="s">
        <v>13</v>
      </c>
      <c r="F978" s="9">
        <v>10</v>
      </c>
      <c r="G978" s="45">
        <v>0</v>
      </c>
      <c r="H978" s="45">
        <f t="shared" si="71"/>
        <v>0</v>
      </c>
      <c r="I978" s="45">
        <f t="shared" si="68"/>
        <v>0</v>
      </c>
      <c r="J978" s="47">
        <f t="shared" si="69"/>
        <v>0</v>
      </c>
      <c r="K978" s="46" t="e">
        <f t="shared" si="70"/>
        <v>#DIV/0!</v>
      </c>
      <c r="N978" s="10"/>
      <c r="P978" s="9">
        <v>50</v>
      </c>
    </row>
    <row r="979" spans="1:16" ht="24" customHeight="1" x14ac:dyDescent="0.2">
      <c r="A979" s="42" t="s">
        <v>2029</v>
      </c>
      <c r="B979" s="43">
        <v>39329</v>
      </c>
      <c r="C979" s="43" t="s">
        <v>37</v>
      </c>
      <c r="D979" s="44" t="s">
        <v>2030</v>
      </c>
      <c r="E979" s="43" t="s">
        <v>13</v>
      </c>
      <c r="F979" s="9">
        <v>10</v>
      </c>
      <c r="G979" s="45">
        <v>0</v>
      </c>
      <c r="H979" s="45">
        <f t="shared" si="71"/>
        <v>0</v>
      </c>
      <c r="I979" s="45">
        <f t="shared" si="68"/>
        <v>0</v>
      </c>
      <c r="J979" s="47">
        <f t="shared" si="69"/>
        <v>0</v>
      </c>
      <c r="K979" s="46" t="e">
        <f t="shared" si="70"/>
        <v>#DIV/0!</v>
      </c>
      <c r="N979" s="10"/>
      <c r="P979" s="9">
        <v>50</v>
      </c>
    </row>
    <row r="980" spans="1:16" ht="24" customHeight="1" x14ac:dyDescent="0.2">
      <c r="A980" s="42" t="s">
        <v>2031</v>
      </c>
      <c r="B980" s="43">
        <v>12010</v>
      </c>
      <c r="C980" s="43" t="s">
        <v>37</v>
      </c>
      <c r="D980" s="44" t="s">
        <v>2032</v>
      </c>
      <c r="E980" s="43" t="s">
        <v>13</v>
      </c>
      <c r="F980" s="9">
        <v>10</v>
      </c>
      <c r="G980" s="45">
        <v>0</v>
      </c>
      <c r="H980" s="45">
        <f t="shared" si="71"/>
        <v>0</v>
      </c>
      <c r="I980" s="45">
        <f t="shared" si="68"/>
        <v>0</v>
      </c>
      <c r="J980" s="47">
        <f t="shared" si="69"/>
        <v>0</v>
      </c>
      <c r="K980" s="46" t="e">
        <f t="shared" si="70"/>
        <v>#DIV/0!</v>
      </c>
      <c r="N980" s="10"/>
      <c r="P980" s="9">
        <v>50</v>
      </c>
    </row>
    <row r="981" spans="1:16" ht="24" customHeight="1" x14ac:dyDescent="0.2">
      <c r="A981" s="42" t="s">
        <v>2033</v>
      </c>
      <c r="B981" s="43">
        <v>39332</v>
      </c>
      <c r="C981" s="43" t="s">
        <v>37</v>
      </c>
      <c r="D981" s="44" t="s">
        <v>2034</v>
      </c>
      <c r="E981" s="43" t="s">
        <v>13</v>
      </c>
      <c r="F981" s="9">
        <v>10</v>
      </c>
      <c r="G981" s="45">
        <v>0</v>
      </c>
      <c r="H981" s="45">
        <f t="shared" si="71"/>
        <v>0</v>
      </c>
      <c r="I981" s="45">
        <f t="shared" si="68"/>
        <v>0</v>
      </c>
      <c r="J981" s="47">
        <f t="shared" si="69"/>
        <v>0</v>
      </c>
      <c r="K981" s="46" t="e">
        <f t="shared" si="70"/>
        <v>#DIV/0!</v>
      </c>
      <c r="N981" s="10"/>
      <c r="P981" s="9">
        <v>50</v>
      </c>
    </row>
    <row r="982" spans="1:16" ht="24" customHeight="1" x14ac:dyDescent="0.2">
      <c r="A982" s="42" t="s">
        <v>2035</v>
      </c>
      <c r="B982" s="43">
        <v>39330</v>
      </c>
      <c r="C982" s="43" t="s">
        <v>37</v>
      </c>
      <c r="D982" s="44" t="s">
        <v>2036</v>
      </c>
      <c r="E982" s="43" t="s">
        <v>13</v>
      </c>
      <c r="F982" s="9">
        <v>0</v>
      </c>
      <c r="G982" s="45">
        <v>0</v>
      </c>
      <c r="H982" s="45">
        <f t="shared" si="71"/>
        <v>0</v>
      </c>
      <c r="I982" s="45">
        <f t="shared" si="68"/>
        <v>0</v>
      </c>
      <c r="J982" s="47">
        <f t="shared" si="69"/>
        <v>0</v>
      </c>
      <c r="K982" s="46" t="e">
        <f t="shared" si="70"/>
        <v>#DIV/0!</v>
      </c>
      <c r="N982" s="10"/>
      <c r="P982" s="9">
        <v>50</v>
      </c>
    </row>
    <row r="983" spans="1:16" ht="24" customHeight="1" x14ac:dyDescent="0.2">
      <c r="A983" s="42" t="s">
        <v>2037</v>
      </c>
      <c r="B983" s="43">
        <v>39331</v>
      </c>
      <c r="C983" s="43" t="s">
        <v>37</v>
      </c>
      <c r="D983" s="44" t="s">
        <v>2038</v>
      </c>
      <c r="E983" s="43" t="s">
        <v>13</v>
      </c>
      <c r="F983" s="9">
        <v>10</v>
      </c>
      <c r="G983" s="45">
        <v>0</v>
      </c>
      <c r="H983" s="45">
        <f t="shared" si="71"/>
        <v>0</v>
      </c>
      <c r="I983" s="45">
        <f t="shared" si="68"/>
        <v>0</v>
      </c>
      <c r="J983" s="47">
        <f t="shared" si="69"/>
        <v>0</v>
      </c>
      <c r="K983" s="46" t="e">
        <f t="shared" si="70"/>
        <v>#DIV/0!</v>
      </c>
      <c r="N983" s="10"/>
      <c r="P983" s="9">
        <v>50</v>
      </c>
    </row>
    <row r="984" spans="1:16" ht="24" customHeight="1" x14ac:dyDescent="0.2">
      <c r="A984" s="42" t="s">
        <v>2039</v>
      </c>
      <c r="B984" s="43">
        <v>39335</v>
      </c>
      <c r="C984" s="43" t="s">
        <v>37</v>
      </c>
      <c r="D984" s="44" t="s">
        <v>2040</v>
      </c>
      <c r="E984" s="43" t="s">
        <v>13</v>
      </c>
      <c r="F984" s="9">
        <v>10</v>
      </c>
      <c r="G984" s="45">
        <v>0</v>
      </c>
      <c r="H984" s="45">
        <f t="shared" si="71"/>
        <v>0</v>
      </c>
      <c r="I984" s="45">
        <f t="shared" si="68"/>
        <v>0</v>
      </c>
      <c r="J984" s="47">
        <f t="shared" si="69"/>
        <v>0</v>
      </c>
      <c r="K984" s="46" t="e">
        <f t="shared" si="70"/>
        <v>#DIV/0!</v>
      </c>
      <c r="N984" s="10"/>
      <c r="P984" s="9">
        <v>50</v>
      </c>
    </row>
    <row r="985" spans="1:16" ht="24" customHeight="1" x14ac:dyDescent="0.2">
      <c r="A985" s="42" t="s">
        <v>2041</v>
      </c>
      <c r="B985" s="43">
        <v>39333</v>
      </c>
      <c r="C985" s="43" t="s">
        <v>37</v>
      </c>
      <c r="D985" s="44" t="s">
        <v>2042</v>
      </c>
      <c r="E985" s="43" t="s">
        <v>13</v>
      </c>
      <c r="F985" s="9">
        <v>0</v>
      </c>
      <c r="G985" s="45">
        <v>0</v>
      </c>
      <c r="H985" s="45">
        <f t="shared" si="71"/>
        <v>0</v>
      </c>
      <c r="I985" s="45">
        <f t="shared" si="68"/>
        <v>0</v>
      </c>
      <c r="J985" s="47">
        <f t="shared" si="69"/>
        <v>0</v>
      </c>
      <c r="K985" s="46" t="e">
        <f t="shared" si="70"/>
        <v>#DIV/0!</v>
      </c>
      <c r="N985" s="10"/>
      <c r="P985" s="9">
        <v>50</v>
      </c>
    </row>
    <row r="986" spans="1:16" ht="24" customHeight="1" x14ac:dyDescent="0.2">
      <c r="A986" s="42" t="s">
        <v>2043</v>
      </c>
      <c r="B986" s="43">
        <v>39334</v>
      </c>
      <c r="C986" s="43" t="s">
        <v>37</v>
      </c>
      <c r="D986" s="44" t="s">
        <v>2044</v>
      </c>
      <c r="E986" s="43" t="s">
        <v>13</v>
      </c>
      <c r="F986" s="9">
        <v>10</v>
      </c>
      <c r="G986" s="45">
        <v>0</v>
      </c>
      <c r="H986" s="45">
        <f t="shared" si="71"/>
        <v>0</v>
      </c>
      <c r="I986" s="45">
        <f t="shared" si="68"/>
        <v>0</v>
      </c>
      <c r="J986" s="47">
        <f t="shared" si="69"/>
        <v>0</v>
      </c>
      <c r="K986" s="46" t="e">
        <f t="shared" si="70"/>
        <v>#DIV/0!</v>
      </c>
      <c r="N986" s="10"/>
      <c r="P986" s="9">
        <v>50</v>
      </c>
    </row>
    <row r="987" spans="1:16" ht="24" customHeight="1" x14ac:dyDescent="0.2">
      <c r="A987" s="42" t="s">
        <v>2045</v>
      </c>
      <c r="B987" s="43">
        <v>12015</v>
      </c>
      <c r="C987" s="43" t="s">
        <v>37</v>
      </c>
      <c r="D987" s="44" t="s">
        <v>2046</v>
      </c>
      <c r="E987" s="43" t="s">
        <v>13</v>
      </c>
      <c r="F987" s="9">
        <v>10</v>
      </c>
      <c r="G987" s="45">
        <v>0</v>
      </c>
      <c r="H987" s="45">
        <f t="shared" si="71"/>
        <v>0</v>
      </c>
      <c r="I987" s="45">
        <f t="shared" si="68"/>
        <v>0</v>
      </c>
      <c r="J987" s="47">
        <f t="shared" si="69"/>
        <v>0</v>
      </c>
      <c r="K987" s="46" t="e">
        <f t="shared" si="70"/>
        <v>#DIV/0!</v>
      </c>
      <c r="N987" s="10"/>
      <c r="P987" s="9">
        <v>5</v>
      </c>
    </row>
    <row r="988" spans="1:16" ht="24" customHeight="1" x14ac:dyDescent="0.2">
      <c r="A988" s="42" t="s">
        <v>2047</v>
      </c>
      <c r="B988" s="43">
        <v>12016</v>
      </c>
      <c r="C988" s="43" t="s">
        <v>37</v>
      </c>
      <c r="D988" s="44" t="s">
        <v>2048</v>
      </c>
      <c r="E988" s="43" t="s">
        <v>13</v>
      </c>
      <c r="F988" s="9">
        <v>10</v>
      </c>
      <c r="G988" s="45">
        <v>0</v>
      </c>
      <c r="H988" s="45">
        <f t="shared" si="71"/>
        <v>0</v>
      </c>
      <c r="I988" s="45">
        <f t="shared" si="68"/>
        <v>0</v>
      </c>
      <c r="J988" s="47">
        <f t="shared" si="69"/>
        <v>0</v>
      </c>
      <c r="K988" s="46" t="e">
        <f t="shared" si="70"/>
        <v>#DIV/0!</v>
      </c>
      <c r="N988" s="10"/>
      <c r="P988" s="9">
        <v>5</v>
      </c>
    </row>
    <row r="989" spans="1:16" ht="24" customHeight="1" x14ac:dyDescent="0.2">
      <c r="A989" s="42" t="s">
        <v>2049</v>
      </c>
      <c r="B989" s="43">
        <v>12019</v>
      </c>
      <c r="C989" s="43" t="s">
        <v>37</v>
      </c>
      <c r="D989" s="44" t="s">
        <v>2050</v>
      </c>
      <c r="E989" s="43" t="s">
        <v>13</v>
      </c>
      <c r="F989" s="9">
        <v>10</v>
      </c>
      <c r="G989" s="45">
        <v>0</v>
      </c>
      <c r="H989" s="45">
        <f t="shared" si="71"/>
        <v>0</v>
      </c>
      <c r="I989" s="45">
        <f t="shared" si="68"/>
        <v>0</v>
      </c>
      <c r="J989" s="47">
        <f t="shared" si="69"/>
        <v>0</v>
      </c>
      <c r="K989" s="46" t="e">
        <f t="shared" si="70"/>
        <v>#DIV/0!</v>
      </c>
      <c r="N989" s="10"/>
      <c r="P989" s="9">
        <v>5</v>
      </c>
    </row>
    <row r="990" spans="1:16" ht="24" customHeight="1" x14ac:dyDescent="0.2">
      <c r="A990" s="42" t="s">
        <v>2051</v>
      </c>
      <c r="B990" s="43">
        <v>12020</v>
      </c>
      <c r="C990" s="43" t="s">
        <v>37</v>
      </c>
      <c r="D990" s="44" t="s">
        <v>2052</v>
      </c>
      <c r="E990" s="43" t="s">
        <v>13</v>
      </c>
      <c r="F990" s="9">
        <v>10</v>
      </c>
      <c r="G990" s="45">
        <v>0</v>
      </c>
      <c r="H990" s="45">
        <f t="shared" si="71"/>
        <v>0</v>
      </c>
      <c r="I990" s="45">
        <f t="shared" ref="I990:I1053" si="72">TRUNC(F990*G990,2)</f>
        <v>0</v>
      </c>
      <c r="J990" s="47">
        <f t="shared" ref="J990:J1053" si="73">TRUNC(F990*H990,2)</f>
        <v>0</v>
      </c>
      <c r="K990" s="46" t="e">
        <f t="shared" si="70"/>
        <v>#DIV/0!</v>
      </c>
      <c r="N990" s="10"/>
      <c r="P990" s="9">
        <v>5</v>
      </c>
    </row>
    <row r="991" spans="1:16" ht="24" customHeight="1" x14ac:dyDescent="0.2">
      <c r="A991" s="42" t="s">
        <v>2053</v>
      </c>
      <c r="B991" s="43">
        <v>39338</v>
      </c>
      <c r="C991" s="43" t="s">
        <v>37</v>
      </c>
      <c r="D991" s="44" t="s">
        <v>2054</v>
      </c>
      <c r="E991" s="43" t="s">
        <v>13</v>
      </c>
      <c r="F991" s="9">
        <v>10</v>
      </c>
      <c r="G991" s="45">
        <v>0</v>
      </c>
      <c r="H991" s="45">
        <f t="shared" si="71"/>
        <v>0</v>
      </c>
      <c r="I991" s="45">
        <f t="shared" si="72"/>
        <v>0</v>
      </c>
      <c r="J991" s="47">
        <f t="shared" si="73"/>
        <v>0</v>
      </c>
      <c r="K991" s="46" t="e">
        <f t="shared" si="70"/>
        <v>#DIV/0!</v>
      </c>
      <c r="N991" s="10"/>
      <c r="P991" s="9">
        <v>5</v>
      </c>
    </row>
    <row r="992" spans="1:16" ht="24" customHeight="1" x14ac:dyDescent="0.2">
      <c r="A992" s="42" t="s">
        <v>2055</v>
      </c>
      <c r="B992" s="43">
        <v>39336</v>
      </c>
      <c r="C992" s="43" t="s">
        <v>37</v>
      </c>
      <c r="D992" s="44" t="s">
        <v>2056</v>
      </c>
      <c r="E992" s="43" t="s">
        <v>13</v>
      </c>
      <c r="F992" s="9">
        <v>0</v>
      </c>
      <c r="G992" s="45">
        <v>0</v>
      </c>
      <c r="H992" s="45">
        <f t="shared" si="71"/>
        <v>0</v>
      </c>
      <c r="I992" s="45">
        <f t="shared" si="72"/>
        <v>0</v>
      </c>
      <c r="J992" s="47">
        <f t="shared" si="73"/>
        <v>0</v>
      </c>
      <c r="K992" s="46" t="e">
        <f t="shared" si="70"/>
        <v>#DIV/0!</v>
      </c>
      <c r="N992" s="10"/>
      <c r="P992" s="9">
        <v>5</v>
      </c>
    </row>
    <row r="993" spans="1:16" ht="24" customHeight="1" x14ac:dyDescent="0.2">
      <c r="A993" s="42" t="s">
        <v>2057</v>
      </c>
      <c r="B993" s="43">
        <v>39337</v>
      </c>
      <c r="C993" s="43" t="s">
        <v>37</v>
      </c>
      <c r="D993" s="44" t="s">
        <v>2058</v>
      </c>
      <c r="E993" s="43" t="s">
        <v>13</v>
      </c>
      <c r="F993" s="9">
        <v>10</v>
      </c>
      <c r="G993" s="45">
        <v>0</v>
      </c>
      <c r="H993" s="45">
        <f t="shared" si="71"/>
        <v>0</v>
      </c>
      <c r="I993" s="45">
        <f t="shared" si="72"/>
        <v>0</v>
      </c>
      <c r="J993" s="47">
        <f t="shared" si="73"/>
        <v>0</v>
      </c>
      <c r="K993" s="46" t="e">
        <f t="shared" si="70"/>
        <v>#DIV/0!</v>
      </c>
      <c r="N993" s="10"/>
      <c r="P993" s="9">
        <v>5</v>
      </c>
    </row>
    <row r="994" spans="1:16" ht="24" customHeight="1" x14ac:dyDescent="0.2">
      <c r="A994" s="42" t="s">
        <v>2059</v>
      </c>
      <c r="B994" s="43">
        <v>39341</v>
      </c>
      <c r="C994" s="43" t="s">
        <v>37</v>
      </c>
      <c r="D994" s="44" t="s">
        <v>2060</v>
      </c>
      <c r="E994" s="43" t="s">
        <v>13</v>
      </c>
      <c r="F994" s="9">
        <v>10</v>
      </c>
      <c r="G994" s="45">
        <v>0</v>
      </c>
      <c r="H994" s="45">
        <f t="shared" si="71"/>
        <v>0</v>
      </c>
      <c r="I994" s="45">
        <f t="shared" si="72"/>
        <v>0</v>
      </c>
      <c r="J994" s="47">
        <f t="shared" si="73"/>
        <v>0</v>
      </c>
      <c r="K994" s="46" t="e">
        <f t="shared" si="70"/>
        <v>#DIV/0!</v>
      </c>
      <c r="N994" s="10"/>
      <c r="P994" s="9">
        <v>30</v>
      </c>
    </row>
    <row r="995" spans="1:16" ht="24" customHeight="1" x14ac:dyDescent="0.2">
      <c r="A995" s="42" t="s">
        <v>2061</v>
      </c>
      <c r="B995" s="43">
        <v>39340</v>
      </c>
      <c r="C995" s="43" t="s">
        <v>37</v>
      </c>
      <c r="D995" s="44" t="s">
        <v>2062</v>
      </c>
      <c r="E995" s="43" t="s">
        <v>13</v>
      </c>
      <c r="F995" s="9">
        <v>10</v>
      </c>
      <c r="G995" s="45">
        <v>0</v>
      </c>
      <c r="H995" s="45">
        <f t="shared" si="71"/>
        <v>0</v>
      </c>
      <c r="I995" s="45">
        <f t="shared" si="72"/>
        <v>0</v>
      </c>
      <c r="J995" s="47">
        <f t="shared" si="73"/>
        <v>0</v>
      </c>
      <c r="K995" s="46" t="e">
        <f t="shared" si="70"/>
        <v>#DIV/0!</v>
      </c>
      <c r="N995" s="10"/>
      <c r="P995" s="9">
        <v>30</v>
      </c>
    </row>
    <row r="996" spans="1:16" ht="24" customHeight="1" x14ac:dyDescent="0.2">
      <c r="A996" s="42" t="s">
        <v>2063</v>
      </c>
      <c r="B996" s="43">
        <v>39342</v>
      </c>
      <c r="C996" s="43" t="s">
        <v>37</v>
      </c>
      <c r="D996" s="44" t="s">
        <v>2064</v>
      </c>
      <c r="E996" s="43" t="s">
        <v>13</v>
      </c>
      <c r="F996" s="9">
        <v>10</v>
      </c>
      <c r="G996" s="45">
        <v>0</v>
      </c>
      <c r="H996" s="45">
        <f t="shared" si="71"/>
        <v>0</v>
      </c>
      <c r="I996" s="45">
        <f t="shared" si="72"/>
        <v>0</v>
      </c>
      <c r="J996" s="47">
        <f t="shared" si="73"/>
        <v>0</v>
      </c>
      <c r="K996" s="46" t="e">
        <f t="shared" si="70"/>
        <v>#DIV/0!</v>
      </c>
      <c r="N996" s="10"/>
      <c r="P996" s="9">
        <v>30</v>
      </c>
    </row>
    <row r="997" spans="1:16" ht="24" customHeight="1" x14ac:dyDescent="0.2">
      <c r="A997" s="42" t="s">
        <v>2065</v>
      </c>
      <c r="B997" s="43">
        <v>12025</v>
      </c>
      <c r="C997" s="43" t="s">
        <v>37</v>
      </c>
      <c r="D997" s="44" t="s">
        <v>2066</v>
      </c>
      <c r="E997" s="43" t="s">
        <v>13</v>
      </c>
      <c r="F997" s="9">
        <v>10</v>
      </c>
      <c r="G997" s="45">
        <v>0</v>
      </c>
      <c r="H997" s="45">
        <f t="shared" si="71"/>
        <v>0</v>
      </c>
      <c r="I997" s="45">
        <f t="shared" si="72"/>
        <v>0</v>
      </c>
      <c r="J997" s="47">
        <f t="shared" si="73"/>
        <v>0</v>
      </c>
      <c r="K997" s="46" t="e">
        <f t="shared" si="70"/>
        <v>#DIV/0!</v>
      </c>
      <c r="N997" s="10"/>
      <c r="P997" s="9">
        <v>0</v>
      </c>
    </row>
    <row r="998" spans="1:16" ht="24" customHeight="1" x14ac:dyDescent="0.2">
      <c r="A998" s="42" t="s">
        <v>2067</v>
      </c>
      <c r="B998" s="43">
        <v>39345</v>
      </c>
      <c r="C998" s="43" t="s">
        <v>37</v>
      </c>
      <c r="D998" s="44" t="s">
        <v>2068</v>
      </c>
      <c r="E998" s="43" t="s">
        <v>13</v>
      </c>
      <c r="F998" s="9">
        <v>10</v>
      </c>
      <c r="G998" s="45">
        <v>0</v>
      </c>
      <c r="H998" s="45">
        <f t="shared" si="71"/>
        <v>0</v>
      </c>
      <c r="I998" s="45">
        <f t="shared" si="72"/>
        <v>0</v>
      </c>
      <c r="J998" s="47">
        <f t="shared" si="73"/>
        <v>0</v>
      </c>
      <c r="K998" s="46" t="e">
        <f t="shared" si="70"/>
        <v>#DIV/0!</v>
      </c>
      <c r="N998" s="10"/>
      <c r="P998" s="9">
        <v>30</v>
      </c>
    </row>
    <row r="999" spans="1:16" ht="24" customHeight="1" x14ac:dyDescent="0.2">
      <c r="A999" s="42" t="s">
        <v>2069</v>
      </c>
      <c r="B999" s="43">
        <v>39343</v>
      </c>
      <c r="C999" s="43" t="s">
        <v>37</v>
      </c>
      <c r="D999" s="44" t="s">
        <v>2070</v>
      </c>
      <c r="E999" s="43" t="s">
        <v>13</v>
      </c>
      <c r="F999" s="9">
        <v>0</v>
      </c>
      <c r="G999" s="45">
        <v>0</v>
      </c>
      <c r="H999" s="45">
        <f t="shared" si="71"/>
        <v>0</v>
      </c>
      <c r="I999" s="45">
        <f t="shared" si="72"/>
        <v>0</v>
      </c>
      <c r="J999" s="47">
        <f t="shared" si="73"/>
        <v>0</v>
      </c>
      <c r="K999" s="46" t="e">
        <f t="shared" si="70"/>
        <v>#DIV/0!</v>
      </c>
      <c r="N999" s="10"/>
      <c r="P999" s="9">
        <v>30</v>
      </c>
    </row>
    <row r="1000" spans="1:16" ht="24" customHeight="1" x14ac:dyDescent="0.2">
      <c r="A1000" s="42" t="s">
        <v>2071</v>
      </c>
      <c r="B1000" s="43">
        <v>39344</v>
      </c>
      <c r="C1000" s="43" t="s">
        <v>37</v>
      </c>
      <c r="D1000" s="44" t="s">
        <v>2072</v>
      </c>
      <c r="E1000" s="43" t="s">
        <v>13</v>
      </c>
      <c r="F1000" s="9">
        <v>10</v>
      </c>
      <c r="G1000" s="45">
        <v>0</v>
      </c>
      <c r="H1000" s="45">
        <f t="shared" si="71"/>
        <v>0</v>
      </c>
      <c r="I1000" s="45">
        <f t="shared" si="72"/>
        <v>0</v>
      </c>
      <c r="J1000" s="47">
        <f t="shared" si="73"/>
        <v>0</v>
      </c>
      <c r="K1000" s="46" t="e">
        <f t="shared" si="70"/>
        <v>#DIV/0!</v>
      </c>
      <c r="N1000" s="10"/>
      <c r="P1000" s="9">
        <v>30</v>
      </c>
    </row>
    <row r="1001" spans="1:16" ht="34.5" customHeight="1" x14ac:dyDescent="0.2">
      <c r="A1001" s="42" t="s">
        <v>2073</v>
      </c>
      <c r="B1001" s="43">
        <v>39864</v>
      </c>
      <c r="C1001" s="43" t="s">
        <v>37</v>
      </c>
      <c r="D1001" s="44" t="s">
        <v>2074</v>
      </c>
      <c r="E1001" s="43" t="s">
        <v>13</v>
      </c>
      <c r="F1001" s="9">
        <v>10</v>
      </c>
      <c r="G1001" s="45">
        <v>0</v>
      </c>
      <c r="H1001" s="45">
        <f t="shared" si="71"/>
        <v>0</v>
      </c>
      <c r="I1001" s="45">
        <f t="shared" si="72"/>
        <v>0</v>
      </c>
      <c r="J1001" s="47">
        <f t="shared" si="73"/>
        <v>0</v>
      </c>
      <c r="K1001" s="46" t="e">
        <f t="shared" si="70"/>
        <v>#DIV/0!</v>
      </c>
      <c r="N1001" s="10"/>
      <c r="P1001" s="9">
        <v>30</v>
      </c>
    </row>
    <row r="1002" spans="1:16" ht="34.5" customHeight="1" x14ac:dyDescent="0.2">
      <c r="A1002" s="42" t="s">
        <v>2075</v>
      </c>
      <c r="B1002" s="43">
        <v>11856</v>
      </c>
      <c r="C1002" s="43" t="s">
        <v>37</v>
      </c>
      <c r="D1002" s="44" t="s">
        <v>2076</v>
      </c>
      <c r="E1002" s="43" t="s">
        <v>13</v>
      </c>
      <c r="F1002" s="9">
        <v>50</v>
      </c>
      <c r="G1002" s="45">
        <v>0</v>
      </c>
      <c r="H1002" s="45">
        <f t="shared" si="71"/>
        <v>0</v>
      </c>
      <c r="I1002" s="45">
        <f t="shared" si="72"/>
        <v>0</v>
      </c>
      <c r="J1002" s="47">
        <f t="shared" si="73"/>
        <v>0</v>
      </c>
      <c r="K1002" s="46" t="e">
        <f t="shared" si="70"/>
        <v>#DIV/0!</v>
      </c>
      <c r="N1002" s="10"/>
      <c r="P1002" s="9">
        <v>30</v>
      </c>
    </row>
    <row r="1003" spans="1:16" ht="34.5" customHeight="1" x14ac:dyDescent="0.2">
      <c r="A1003" s="42" t="s">
        <v>2077</v>
      </c>
      <c r="B1003" s="43">
        <v>11857</v>
      </c>
      <c r="C1003" s="43" t="s">
        <v>37</v>
      </c>
      <c r="D1003" s="44" t="s">
        <v>2078</v>
      </c>
      <c r="E1003" s="43" t="s">
        <v>13</v>
      </c>
      <c r="F1003" s="9">
        <v>50</v>
      </c>
      <c r="G1003" s="45">
        <v>0</v>
      </c>
      <c r="H1003" s="45">
        <f t="shared" si="71"/>
        <v>0</v>
      </c>
      <c r="I1003" s="45">
        <f t="shared" si="72"/>
        <v>0</v>
      </c>
      <c r="J1003" s="47">
        <f t="shared" si="73"/>
        <v>0</v>
      </c>
      <c r="K1003" s="46" t="e">
        <f t="shared" si="70"/>
        <v>#DIV/0!</v>
      </c>
      <c r="N1003" s="10"/>
      <c r="P1003" s="9">
        <v>2</v>
      </c>
    </row>
    <row r="1004" spans="1:16" ht="34.5" customHeight="1" x14ac:dyDescent="0.2">
      <c r="A1004" s="42" t="s">
        <v>2079</v>
      </c>
      <c r="B1004" s="43">
        <v>11858</v>
      </c>
      <c r="C1004" s="43" t="s">
        <v>37</v>
      </c>
      <c r="D1004" s="44" t="s">
        <v>2080</v>
      </c>
      <c r="E1004" s="43" t="s">
        <v>13</v>
      </c>
      <c r="F1004" s="9">
        <v>0</v>
      </c>
      <c r="G1004" s="45">
        <v>0</v>
      </c>
      <c r="H1004" s="45">
        <f t="shared" si="71"/>
        <v>0</v>
      </c>
      <c r="I1004" s="45">
        <f t="shared" si="72"/>
        <v>0</v>
      </c>
      <c r="J1004" s="47">
        <f t="shared" si="73"/>
        <v>0</v>
      </c>
      <c r="K1004" s="46" t="e">
        <f t="shared" si="70"/>
        <v>#DIV/0!</v>
      </c>
      <c r="N1004" s="10"/>
      <c r="P1004" s="9">
        <v>2</v>
      </c>
    </row>
    <row r="1005" spans="1:16" ht="34.5" customHeight="1" x14ac:dyDescent="0.2">
      <c r="A1005" s="42" t="s">
        <v>2081</v>
      </c>
      <c r="B1005" s="43">
        <v>1539</v>
      </c>
      <c r="C1005" s="43" t="s">
        <v>37</v>
      </c>
      <c r="D1005" s="44" t="s">
        <v>2082</v>
      </c>
      <c r="E1005" s="43" t="s">
        <v>13</v>
      </c>
      <c r="F1005" s="9">
        <v>50</v>
      </c>
      <c r="G1005" s="45">
        <v>0</v>
      </c>
      <c r="H1005" s="45">
        <f t="shared" si="71"/>
        <v>0</v>
      </c>
      <c r="I1005" s="45">
        <f t="shared" si="72"/>
        <v>0</v>
      </c>
      <c r="J1005" s="47">
        <f t="shared" si="73"/>
        <v>0</v>
      </c>
      <c r="K1005" s="46" t="e">
        <f t="shared" si="70"/>
        <v>#DIV/0!</v>
      </c>
      <c r="N1005" s="10"/>
      <c r="P1005" s="9">
        <v>2</v>
      </c>
    </row>
    <row r="1006" spans="1:16" ht="34.5" customHeight="1" x14ac:dyDescent="0.2">
      <c r="A1006" s="42" t="s">
        <v>2083</v>
      </c>
      <c r="B1006" s="43">
        <v>11859</v>
      </c>
      <c r="C1006" s="43" t="s">
        <v>37</v>
      </c>
      <c r="D1006" s="44" t="s">
        <v>2084</v>
      </c>
      <c r="E1006" s="43" t="s">
        <v>13</v>
      </c>
      <c r="F1006" s="9">
        <v>50</v>
      </c>
      <c r="G1006" s="45">
        <v>0</v>
      </c>
      <c r="H1006" s="45">
        <f t="shared" si="71"/>
        <v>0</v>
      </c>
      <c r="I1006" s="45">
        <f t="shared" si="72"/>
        <v>0</v>
      </c>
      <c r="J1006" s="47">
        <f t="shared" si="73"/>
        <v>0</v>
      </c>
      <c r="K1006" s="46" t="e">
        <f t="shared" si="70"/>
        <v>#DIV/0!</v>
      </c>
      <c r="N1006" s="10"/>
      <c r="P1006" s="9">
        <v>0</v>
      </c>
    </row>
    <row r="1007" spans="1:16" ht="34.5" customHeight="1" x14ac:dyDescent="0.2">
      <c r="A1007" s="42" t="s">
        <v>2085</v>
      </c>
      <c r="B1007" s="43">
        <v>1550</v>
      </c>
      <c r="C1007" s="43" t="s">
        <v>37</v>
      </c>
      <c r="D1007" s="44" t="s">
        <v>2086</v>
      </c>
      <c r="E1007" s="43" t="s">
        <v>13</v>
      </c>
      <c r="F1007" s="9">
        <v>50</v>
      </c>
      <c r="G1007" s="45">
        <v>0</v>
      </c>
      <c r="H1007" s="45">
        <f t="shared" si="71"/>
        <v>0</v>
      </c>
      <c r="I1007" s="45">
        <f t="shared" si="72"/>
        <v>0</v>
      </c>
      <c r="J1007" s="47">
        <f t="shared" si="73"/>
        <v>0</v>
      </c>
      <c r="K1007" s="46" t="e">
        <f t="shared" si="70"/>
        <v>#DIV/0!</v>
      </c>
      <c r="N1007" s="10"/>
      <c r="P1007" s="9">
        <v>0</v>
      </c>
    </row>
    <row r="1008" spans="1:16" ht="34.5" customHeight="1" x14ac:dyDescent="0.2">
      <c r="A1008" s="42" t="s">
        <v>2087</v>
      </c>
      <c r="B1008" s="43">
        <v>11854</v>
      </c>
      <c r="C1008" s="43" t="s">
        <v>37</v>
      </c>
      <c r="D1008" s="44" t="s">
        <v>2088</v>
      </c>
      <c r="E1008" s="43" t="s">
        <v>13</v>
      </c>
      <c r="F1008" s="9">
        <v>50</v>
      </c>
      <c r="G1008" s="45">
        <v>0</v>
      </c>
      <c r="H1008" s="45">
        <f t="shared" si="71"/>
        <v>0</v>
      </c>
      <c r="I1008" s="45">
        <f t="shared" si="72"/>
        <v>0</v>
      </c>
      <c r="J1008" s="47">
        <f t="shared" si="73"/>
        <v>0</v>
      </c>
      <c r="K1008" s="46" t="e">
        <f t="shared" si="70"/>
        <v>#DIV/0!</v>
      </c>
      <c r="N1008" s="10"/>
      <c r="P1008" s="9">
        <v>2</v>
      </c>
    </row>
    <row r="1009" spans="1:16" ht="34.5" customHeight="1" x14ac:dyDescent="0.2">
      <c r="A1009" s="42" t="s">
        <v>2089</v>
      </c>
      <c r="B1009" s="43">
        <v>11862</v>
      </c>
      <c r="C1009" s="43" t="s">
        <v>37</v>
      </c>
      <c r="D1009" s="44" t="s">
        <v>2090</v>
      </c>
      <c r="E1009" s="43" t="s">
        <v>13</v>
      </c>
      <c r="F1009" s="9">
        <v>50</v>
      </c>
      <c r="G1009" s="45">
        <v>0</v>
      </c>
      <c r="H1009" s="45">
        <f t="shared" si="71"/>
        <v>0</v>
      </c>
      <c r="I1009" s="45">
        <f t="shared" si="72"/>
        <v>0</v>
      </c>
      <c r="J1009" s="47">
        <f t="shared" si="73"/>
        <v>0</v>
      </c>
      <c r="K1009" s="46" t="e">
        <f t="shared" si="70"/>
        <v>#DIV/0!</v>
      </c>
      <c r="N1009" s="10"/>
      <c r="P1009" s="9">
        <v>2</v>
      </c>
    </row>
    <row r="1010" spans="1:16" ht="34.5" customHeight="1" x14ac:dyDescent="0.2">
      <c r="A1010" s="42" t="s">
        <v>2091</v>
      </c>
      <c r="B1010" s="43">
        <v>11863</v>
      </c>
      <c r="C1010" s="43" t="s">
        <v>37</v>
      </c>
      <c r="D1010" s="44" t="s">
        <v>2092</v>
      </c>
      <c r="E1010" s="43" t="s">
        <v>13</v>
      </c>
      <c r="F1010" s="9">
        <v>50</v>
      </c>
      <c r="G1010" s="45">
        <v>0</v>
      </c>
      <c r="H1010" s="45">
        <f t="shared" si="71"/>
        <v>0</v>
      </c>
      <c r="I1010" s="45">
        <f t="shared" si="72"/>
        <v>0</v>
      </c>
      <c r="J1010" s="47">
        <f t="shared" si="73"/>
        <v>0</v>
      </c>
      <c r="K1010" s="46" t="e">
        <f t="shared" si="70"/>
        <v>#DIV/0!</v>
      </c>
      <c r="N1010" s="10"/>
      <c r="P1010" s="9">
        <v>1</v>
      </c>
    </row>
    <row r="1011" spans="1:16" ht="34.5" customHeight="1" x14ac:dyDescent="0.2">
      <c r="A1011" s="42" t="s">
        <v>2093</v>
      </c>
      <c r="B1011" s="43">
        <v>11855</v>
      </c>
      <c r="C1011" s="43" t="s">
        <v>37</v>
      </c>
      <c r="D1011" s="44" t="s">
        <v>2094</v>
      </c>
      <c r="E1011" s="43" t="s">
        <v>13</v>
      </c>
      <c r="F1011" s="9">
        <v>50</v>
      </c>
      <c r="G1011" s="45">
        <v>0</v>
      </c>
      <c r="H1011" s="45">
        <f t="shared" si="71"/>
        <v>0</v>
      </c>
      <c r="I1011" s="45">
        <f t="shared" si="72"/>
        <v>0</v>
      </c>
      <c r="J1011" s="47">
        <f t="shared" si="73"/>
        <v>0</v>
      </c>
      <c r="K1011" s="46" t="e">
        <f t="shared" si="70"/>
        <v>#DIV/0!</v>
      </c>
      <c r="N1011" s="10"/>
      <c r="P1011" s="9">
        <v>2</v>
      </c>
    </row>
    <row r="1012" spans="1:16" ht="34.5" customHeight="1" x14ac:dyDescent="0.2">
      <c r="A1012" s="42" t="s">
        <v>2095</v>
      </c>
      <c r="B1012" s="43">
        <v>11864</v>
      </c>
      <c r="C1012" s="43" t="s">
        <v>37</v>
      </c>
      <c r="D1012" s="44" t="s">
        <v>2096</v>
      </c>
      <c r="E1012" s="43" t="s">
        <v>13</v>
      </c>
      <c r="F1012" s="9">
        <v>50</v>
      </c>
      <c r="G1012" s="45">
        <v>0</v>
      </c>
      <c r="H1012" s="45">
        <f t="shared" si="71"/>
        <v>0</v>
      </c>
      <c r="I1012" s="45">
        <f t="shared" si="72"/>
        <v>0</v>
      </c>
      <c r="J1012" s="47">
        <f t="shared" si="73"/>
        <v>0</v>
      </c>
      <c r="K1012" s="46" t="e">
        <f t="shared" si="70"/>
        <v>#DIV/0!</v>
      </c>
      <c r="N1012" s="10"/>
      <c r="P1012" s="9">
        <v>20</v>
      </c>
    </row>
    <row r="1013" spans="1:16" ht="24.75" customHeight="1" x14ac:dyDescent="0.2">
      <c r="A1013" s="42" t="s">
        <v>2097</v>
      </c>
      <c r="B1013" s="43" t="s">
        <v>2098</v>
      </c>
      <c r="C1013" s="43" t="s">
        <v>26</v>
      </c>
      <c r="D1013" s="44" t="s">
        <v>2099</v>
      </c>
      <c r="E1013" s="43" t="s">
        <v>13</v>
      </c>
      <c r="F1013" s="9">
        <v>50</v>
      </c>
      <c r="G1013" s="45">
        <v>0</v>
      </c>
      <c r="H1013" s="45">
        <f t="shared" si="71"/>
        <v>0</v>
      </c>
      <c r="I1013" s="45">
        <f t="shared" si="72"/>
        <v>0</v>
      </c>
      <c r="J1013" s="47">
        <f t="shared" si="73"/>
        <v>0</v>
      </c>
      <c r="K1013" s="46" t="e">
        <f t="shared" si="70"/>
        <v>#DIV/0!</v>
      </c>
      <c r="N1013" s="10"/>
      <c r="P1013" s="9">
        <v>0</v>
      </c>
    </row>
    <row r="1014" spans="1:16" ht="24.75" customHeight="1" x14ac:dyDescent="0.2">
      <c r="A1014" s="42" t="s">
        <v>2100</v>
      </c>
      <c r="B1014" s="43" t="s">
        <v>2101</v>
      </c>
      <c r="C1014" s="43" t="s">
        <v>26</v>
      </c>
      <c r="D1014" s="44" t="s">
        <v>2102</v>
      </c>
      <c r="E1014" s="43" t="s">
        <v>13</v>
      </c>
      <c r="F1014" s="9">
        <v>50</v>
      </c>
      <c r="G1014" s="45">
        <v>0</v>
      </c>
      <c r="H1014" s="45">
        <f t="shared" si="71"/>
        <v>0</v>
      </c>
      <c r="I1014" s="45">
        <f t="shared" si="72"/>
        <v>0</v>
      </c>
      <c r="J1014" s="47">
        <f t="shared" si="73"/>
        <v>0</v>
      </c>
      <c r="K1014" s="46" t="e">
        <f t="shared" si="70"/>
        <v>#DIV/0!</v>
      </c>
      <c r="N1014" s="10"/>
      <c r="P1014" s="9">
        <v>0</v>
      </c>
    </row>
    <row r="1015" spans="1:16" ht="34.5" customHeight="1" x14ac:dyDescent="0.2">
      <c r="A1015" s="42" t="s">
        <v>2103</v>
      </c>
      <c r="B1015" s="43">
        <v>1613</v>
      </c>
      <c r="C1015" s="43" t="s">
        <v>37</v>
      </c>
      <c r="D1015" s="44" t="s">
        <v>2104</v>
      </c>
      <c r="E1015" s="43" t="s">
        <v>13</v>
      </c>
      <c r="F1015" s="9">
        <v>5</v>
      </c>
      <c r="G1015" s="45">
        <v>0</v>
      </c>
      <c r="H1015" s="45">
        <f t="shared" si="71"/>
        <v>0</v>
      </c>
      <c r="I1015" s="45">
        <f t="shared" si="72"/>
        <v>0</v>
      </c>
      <c r="J1015" s="47">
        <f t="shared" si="73"/>
        <v>0</v>
      </c>
      <c r="K1015" s="46" t="e">
        <f t="shared" si="70"/>
        <v>#DIV/0!</v>
      </c>
      <c r="N1015" s="10"/>
      <c r="P1015" s="9">
        <v>0</v>
      </c>
    </row>
    <row r="1016" spans="1:16" ht="34.5" customHeight="1" x14ac:dyDescent="0.2">
      <c r="A1016" s="42" t="s">
        <v>2105</v>
      </c>
      <c r="B1016" s="43">
        <v>1626</v>
      </c>
      <c r="C1016" s="43" t="s">
        <v>37</v>
      </c>
      <c r="D1016" s="44" t="s">
        <v>2106</v>
      </c>
      <c r="E1016" s="43" t="s">
        <v>13</v>
      </c>
      <c r="F1016" s="9">
        <v>5</v>
      </c>
      <c r="G1016" s="45">
        <v>0</v>
      </c>
      <c r="H1016" s="45">
        <f t="shared" si="71"/>
        <v>0</v>
      </c>
      <c r="I1016" s="45">
        <f t="shared" si="72"/>
        <v>0</v>
      </c>
      <c r="J1016" s="47">
        <f t="shared" si="73"/>
        <v>0</v>
      </c>
      <c r="K1016" s="46" t="e">
        <f t="shared" si="70"/>
        <v>#DIV/0!</v>
      </c>
      <c r="N1016" s="10"/>
      <c r="P1016" s="9">
        <v>30</v>
      </c>
    </row>
    <row r="1017" spans="1:16" ht="34.5" customHeight="1" x14ac:dyDescent="0.2">
      <c r="A1017" s="42" t="s">
        <v>2107</v>
      </c>
      <c r="B1017" s="43">
        <v>1629</v>
      </c>
      <c r="C1017" s="43" t="s">
        <v>37</v>
      </c>
      <c r="D1017" s="44" t="s">
        <v>2108</v>
      </c>
      <c r="E1017" s="43" t="s">
        <v>13</v>
      </c>
      <c r="F1017" s="9">
        <v>5</v>
      </c>
      <c r="G1017" s="45">
        <v>0</v>
      </c>
      <c r="H1017" s="45">
        <f t="shared" si="71"/>
        <v>0</v>
      </c>
      <c r="I1017" s="45">
        <f t="shared" si="72"/>
        <v>0</v>
      </c>
      <c r="J1017" s="47">
        <f t="shared" si="73"/>
        <v>0</v>
      </c>
      <c r="K1017" s="46" t="e">
        <f t="shared" si="70"/>
        <v>#DIV/0!</v>
      </c>
      <c r="N1017" s="10"/>
      <c r="P1017" s="9">
        <v>10</v>
      </c>
    </row>
    <row r="1018" spans="1:16" ht="34.5" customHeight="1" x14ac:dyDescent="0.2">
      <c r="A1018" s="42" t="s">
        <v>2109</v>
      </c>
      <c r="B1018" s="43">
        <v>1627</v>
      </c>
      <c r="C1018" s="43" t="s">
        <v>37</v>
      </c>
      <c r="D1018" s="44" t="s">
        <v>2110</v>
      </c>
      <c r="E1018" s="43" t="s">
        <v>13</v>
      </c>
      <c r="F1018" s="9">
        <v>5</v>
      </c>
      <c r="G1018" s="45">
        <v>0</v>
      </c>
      <c r="H1018" s="45">
        <f t="shared" si="71"/>
        <v>0</v>
      </c>
      <c r="I1018" s="45">
        <f t="shared" si="72"/>
        <v>0</v>
      </c>
      <c r="J1018" s="47">
        <f t="shared" si="73"/>
        <v>0</v>
      </c>
      <c r="K1018" s="46" t="e">
        <f t="shared" si="70"/>
        <v>#DIV/0!</v>
      </c>
      <c r="N1018" s="10"/>
      <c r="P1018" s="9">
        <v>10</v>
      </c>
    </row>
    <row r="1019" spans="1:16" ht="34.5" customHeight="1" x14ac:dyDescent="0.2">
      <c r="A1019" s="42" t="s">
        <v>2111</v>
      </c>
      <c r="B1019" s="43">
        <v>1619</v>
      </c>
      <c r="C1019" s="43" t="s">
        <v>37</v>
      </c>
      <c r="D1019" s="44" t="s">
        <v>2112</v>
      </c>
      <c r="E1019" s="43" t="s">
        <v>13</v>
      </c>
      <c r="F1019" s="9">
        <v>5</v>
      </c>
      <c r="G1019" s="45">
        <v>0</v>
      </c>
      <c r="H1019" s="45">
        <f t="shared" si="71"/>
        <v>0</v>
      </c>
      <c r="I1019" s="45">
        <f t="shared" si="72"/>
        <v>0</v>
      </c>
      <c r="J1019" s="47">
        <f t="shared" si="73"/>
        <v>0</v>
      </c>
      <c r="K1019" s="46" t="e">
        <f t="shared" si="70"/>
        <v>#DIV/0!</v>
      </c>
      <c r="N1019" s="10"/>
      <c r="P1019" s="9">
        <v>10</v>
      </c>
    </row>
    <row r="1020" spans="1:16" ht="34.5" customHeight="1" x14ac:dyDescent="0.2">
      <c r="A1020" s="42" t="s">
        <v>2113</v>
      </c>
      <c r="B1020" s="43">
        <v>1630</v>
      </c>
      <c r="C1020" s="43" t="s">
        <v>37</v>
      </c>
      <c r="D1020" s="44" t="s">
        <v>2114</v>
      </c>
      <c r="E1020" s="43" t="s">
        <v>13</v>
      </c>
      <c r="F1020" s="9">
        <v>5</v>
      </c>
      <c r="G1020" s="45">
        <v>0</v>
      </c>
      <c r="H1020" s="45">
        <f t="shared" si="71"/>
        <v>0</v>
      </c>
      <c r="I1020" s="45">
        <f t="shared" si="72"/>
        <v>0</v>
      </c>
      <c r="J1020" s="47">
        <f t="shared" si="73"/>
        <v>0</v>
      </c>
      <c r="K1020" s="46" t="e">
        <f t="shared" si="70"/>
        <v>#DIV/0!</v>
      </c>
      <c r="N1020" s="10"/>
      <c r="P1020" s="9">
        <v>0</v>
      </c>
    </row>
    <row r="1021" spans="1:16" ht="34.5" customHeight="1" x14ac:dyDescent="0.2">
      <c r="A1021" s="42" t="s">
        <v>2115</v>
      </c>
      <c r="B1021" s="43">
        <v>1614</v>
      </c>
      <c r="C1021" s="43" t="s">
        <v>37</v>
      </c>
      <c r="D1021" s="44" t="s">
        <v>2116</v>
      </c>
      <c r="E1021" s="43" t="s">
        <v>13</v>
      </c>
      <c r="F1021" s="9">
        <v>5</v>
      </c>
      <c r="G1021" s="45">
        <v>0</v>
      </c>
      <c r="H1021" s="45">
        <f t="shared" si="71"/>
        <v>0</v>
      </c>
      <c r="I1021" s="45">
        <f t="shared" si="72"/>
        <v>0</v>
      </c>
      <c r="J1021" s="47">
        <f t="shared" si="73"/>
        <v>0</v>
      </c>
      <c r="K1021" s="46" t="e">
        <f t="shared" si="70"/>
        <v>#DIV/0!</v>
      </c>
      <c r="N1021" s="10"/>
      <c r="P1021" s="9">
        <v>0</v>
      </c>
    </row>
    <row r="1022" spans="1:16" ht="34.5" customHeight="1" x14ac:dyDescent="0.2">
      <c r="A1022" s="42" t="s">
        <v>2117</v>
      </c>
      <c r="B1022" s="43">
        <v>1875</v>
      </c>
      <c r="C1022" s="43" t="s">
        <v>37</v>
      </c>
      <c r="D1022" s="44" t="s">
        <v>2118</v>
      </c>
      <c r="E1022" s="43" t="s">
        <v>13</v>
      </c>
      <c r="F1022" s="9">
        <v>30</v>
      </c>
      <c r="G1022" s="45">
        <v>0</v>
      </c>
      <c r="H1022" s="45">
        <f t="shared" si="71"/>
        <v>0</v>
      </c>
      <c r="I1022" s="45">
        <f t="shared" si="72"/>
        <v>0</v>
      </c>
      <c r="J1022" s="47">
        <f t="shared" si="73"/>
        <v>0</v>
      </c>
      <c r="K1022" s="46" t="e">
        <f t="shared" si="70"/>
        <v>#DIV/0!</v>
      </c>
      <c r="N1022" s="10"/>
      <c r="P1022" s="9">
        <v>30</v>
      </c>
    </row>
    <row r="1023" spans="1:16" ht="34.5" customHeight="1" x14ac:dyDescent="0.2">
      <c r="A1023" s="42" t="s">
        <v>2119</v>
      </c>
      <c r="B1023" s="43">
        <v>1874</v>
      </c>
      <c r="C1023" s="43" t="s">
        <v>37</v>
      </c>
      <c r="D1023" s="44" t="s">
        <v>2120</v>
      </c>
      <c r="E1023" s="43" t="s">
        <v>13</v>
      </c>
      <c r="F1023" s="9">
        <v>30</v>
      </c>
      <c r="G1023" s="45">
        <v>0</v>
      </c>
      <c r="H1023" s="45">
        <f t="shared" si="71"/>
        <v>0</v>
      </c>
      <c r="I1023" s="45">
        <f t="shared" si="72"/>
        <v>0</v>
      </c>
      <c r="J1023" s="47">
        <f t="shared" si="73"/>
        <v>0</v>
      </c>
      <c r="K1023" s="46" t="e">
        <f t="shared" si="70"/>
        <v>#DIV/0!</v>
      </c>
      <c r="N1023" s="10"/>
      <c r="P1023" s="9">
        <v>20</v>
      </c>
    </row>
    <row r="1024" spans="1:16" ht="27" customHeight="1" x14ac:dyDescent="0.2">
      <c r="A1024" s="42" t="s">
        <v>2121</v>
      </c>
      <c r="B1024" s="43">
        <v>1884</v>
      </c>
      <c r="C1024" s="43" t="s">
        <v>37</v>
      </c>
      <c r="D1024" s="44" t="s">
        <v>2122</v>
      </c>
      <c r="E1024" s="43" t="s">
        <v>13</v>
      </c>
      <c r="F1024" s="9">
        <v>30</v>
      </c>
      <c r="G1024" s="45">
        <v>0</v>
      </c>
      <c r="H1024" s="45">
        <f t="shared" si="71"/>
        <v>0</v>
      </c>
      <c r="I1024" s="45">
        <f t="shared" si="72"/>
        <v>0</v>
      </c>
      <c r="J1024" s="47">
        <f t="shared" si="73"/>
        <v>0</v>
      </c>
      <c r="K1024" s="46" t="e">
        <f t="shared" si="70"/>
        <v>#DIV/0!</v>
      </c>
      <c r="N1024" s="10"/>
      <c r="P1024" s="9">
        <v>10</v>
      </c>
    </row>
    <row r="1025" spans="1:16" ht="34.5" customHeight="1" x14ac:dyDescent="0.2">
      <c r="A1025" s="42" t="s">
        <v>2123</v>
      </c>
      <c r="B1025" s="43">
        <v>1870</v>
      </c>
      <c r="C1025" s="43" t="s">
        <v>37</v>
      </c>
      <c r="D1025" s="44" t="s">
        <v>2124</v>
      </c>
      <c r="E1025" s="43" t="s">
        <v>13</v>
      </c>
      <c r="F1025" s="9">
        <v>0</v>
      </c>
      <c r="G1025" s="45">
        <v>0</v>
      </c>
      <c r="H1025" s="45">
        <f t="shared" si="71"/>
        <v>0</v>
      </c>
      <c r="I1025" s="45">
        <f t="shared" si="72"/>
        <v>0</v>
      </c>
      <c r="J1025" s="47">
        <f t="shared" si="73"/>
        <v>0</v>
      </c>
      <c r="K1025" s="46" t="e">
        <f t="shared" si="70"/>
        <v>#DIV/0!</v>
      </c>
      <c r="N1025" s="10"/>
      <c r="P1025" s="9">
        <v>0</v>
      </c>
    </row>
    <row r="1026" spans="1:16" ht="34.5" customHeight="1" x14ac:dyDescent="0.2">
      <c r="A1026" s="42" t="s">
        <v>2125</v>
      </c>
      <c r="B1026" s="43">
        <v>1887</v>
      </c>
      <c r="C1026" s="43" t="s">
        <v>37</v>
      </c>
      <c r="D1026" s="44" t="s">
        <v>2126</v>
      </c>
      <c r="E1026" s="43" t="s">
        <v>13</v>
      </c>
      <c r="F1026" s="9">
        <v>30</v>
      </c>
      <c r="G1026" s="45">
        <v>0</v>
      </c>
      <c r="H1026" s="45">
        <f t="shared" si="71"/>
        <v>0</v>
      </c>
      <c r="I1026" s="45">
        <f t="shared" si="72"/>
        <v>0</v>
      </c>
      <c r="J1026" s="47">
        <f t="shared" si="73"/>
        <v>0</v>
      </c>
      <c r="K1026" s="46" t="e">
        <f t="shared" si="70"/>
        <v>#DIV/0!</v>
      </c>
      <c r="N1026" s="10"/>
      <c r="P1026" s="9">
        <v>0</v>
      </c>
    </row>
    <row r="1027" spans="1:16" ht="27" customHeight="1" x14ac:dyDescent="0.2">
      <c r="A1027" s="42" t="s">
        <v>2127</v>
      </c>
      <c r="B1027" s="43">
        <v>1876</v>
      </c>
      <c r="C1027" s="43" t="s">
        <v>37</v>
      </c>
      <c r="D1027" s="44" t="s">
        <v>2128</v>
      </c>
      <c r="E1027" s="43" t="s">
        <v>13</v>
      </c>
      <c r="F1027" s="9">
        <v>30</v>
      </c>
      <c r="G1027" s="45">
        <v>0</v>
      </c>
      <c r="H1027" s="45">
        <f t="shared" si="71"/>
        <v>0</v>
      </c>
      <c r="I1027" s="45">
        <f t="shared" si="72"/>
        <v>0</v>
      </c>
      <c r="J1027" s="47">
        <f t="shared" si="73"/>
        <v>0</v>
      </c>
      <c r="K1027" s="46" t="e">
        <f t="shared" si="70"/>
        <v>#DIV/0!</v>
      </c>
      <c r="N1027" s="10"/>
      <c r="P1027" s="9">
        <v>0</v>
      </c>
    </row>
    <row r="1028" spans="1:16" ht="27" customHeight="1" x14ac:dyDescent="0.2">
      <c r="A1028" s="42" t="s">
        <v>2129</v>
      </c>
      <c r="B1028" s="43">
        <v>1877</v>
      </c>
      <c r="C1028" s="43" t="s">
        <v>37</v>
      </c>
      <c r="D1028" s="44" t="s">
        <v>2130</v>
      </c>
      <c r="E1028" s="43" t="s">
        <v>13</v>
      </c>
      <c r="F1028" s="9">
        <v>30</v>
      </c>
      <c r="G1028" s="45">
        <v>0</v>
      </c>
      <c r="H1028" s="45">
        <f t="shared" si="71"/>
        <v>0</v>
      </c>
      <c r="I1028" s="45">
        <f t="shared" si="72"/>
        <v>0</v>
      </c>
      <c r="J1028" s="47">
        <f t="shared" si="73"/>
        <v>0</v>
      </c>
      <c r="K1028" s="46" t="e">
        <f t="shared" si="70"/>
        <v>#DIV/0!</v>
      </c>
      <c r="N1028" s="10"/>
      <c r="P1028" s="9">
        <v>20</v>
      </c>
    </row>
    <row r="1029" spans="1:16" ht="34.5" customHeight="1" x14ac:dyDescent="0.2">
      <c r="A1029" s="42" t="s">
        <v>2131</v>
      </c>
      <c r="B1029" s="43">
        <v>1879</v>
      </c>
      <c r="C1029" s="43" t="s">
        <v>37</v>
      </c>
      <c r="D1029" s="44" t="s">
        <v>2132</v>
      </c>
      <c r="E1029" s="43" t="s">
        <v>13</v>
      </c>
      <c r="F1029" s="9">
        <v>30</v>
      </c>
      <c r="G1029" s="45">
        <v>0</v>
      </c>
      <c r="H1029" s="45">
        <f t="shared" si="71"/>
        <v>0</v>
      </c>
      <c r="I1029" s="45">
        <f t="shared" si="72"/>
        <v>0</v>
      </c>
      <c r="J1029" s="47">
        <f t="shared" si="73"/>
        <v>0</v>
      </c>
      <c r="K1029" s="46" t="e">
        <f t="shared" si="70"/>
        <v>#DIV/0!</v>
      </c>
      <c r="N1029" s="10"/>
      <c r="P1029" s="9">
        <v>10</v>
      </c>
    </row>
    <row r="1030" spans="1:16" ht="27" customHeight="1" x14ac:dyDescent="0.2">
      <c r="A1030" s="42" t="s">
        <v>2133</v>
      </c>
      <c r="B1030" s="43">
        <v>1878</v>
      </c>
      <c r="C1030" s="43" t="s">
        <v>37</v>
      </c>
      <c r="D1030" s="44" t="s">
        <v>2134</v>
      </c>
      <c r="E1030" s="43" t="s">
        <v>13</v>
      </c>
      <c r="F1030" s="9">
        <v>30</v>
      </c>
      <c r="G1030" s="45">
        <v>0</v>
      </c>
      <c r="H1030" s="45">
        <f t="shared" si="71"/>
        <v>0</v>
      </c>
      <c r="I1030" s="45">
        <f t="shared" si="72"/>
        <v>0</v>
      </c>
      <c r="J1030" s="47">
        <f t="shared" si="73"/>
        <v>0</v>
      </c>
      <c r="K1030" s="46" t="e">
        <f t="shared" si="70"/>
        <v>#DIV/0!</v>
      </c>
      <c r="N1030" s="10"/>
      <c r="P1030" s="9">
        <v>10</v>
      </c>
    </row>
    <row r="1031" spans="1:16" ht="27" customHeight="1" x14ac:dyDescent="0.2">
      <c r="A1031" s="42" t="s">
        <v>2135</v>
      </c>
      <c r="B1031" s="43">
        <v>2374</v>
      </c>
      <c r="C1031" s="43" t="s">
        <v>37</v>
      </c>
      <c r="D1031" s="44" t="s">
        <v>2136</v>
      </c>
      <c r="E1031" s="43" t="s">
        <v>13</v>
      </c>
      <c r="F1031" s="9">
        <v>2</v>
      </c>
      <c r="G1031" s="45">
        <v>0</v>
      </c>
      <c r="H1031" s="45">
        <f t="shared" si="71"/>
        <v>0</v>
      </c>
      <c r="I1031" s="45">
        <f t="shared" si="72"/>
        <v>0</v>
      </c>
      <c r="J1031" s="47">
        <f t="shared" si="73"/>
        <v>0</v>
      </c>
      <c r="K1031" s="46" t="e">
        <f t="shared" si="70"/>
        <v>#DIV/0!</v>
      </c>
      <c r="N1031" s="10"/>
      <c r="P1031" s="9">
        <v>100</v>
      </c>
    </row>
    <row r="1032" spans="1:16" ht="27" customHeight="1" x14ac:dyDescent="0.2">
      <c r="A1032" s="42" t="s">
        <v>2137</v>
      </c>
      <c r="B1032" s="43">
        <v>2377</v>
      </c>
      <c r="C1032" s="43" t="s">
        <v>37</v>
      </c>
      <c r="D1032" s="44" t="s">
        <v>2138</v>
      </c>
      <c r="E1032" s="43" t="s">
        <v>13</v>
      </c>
      <c r="F1032" s="9">
        <v>2</v>
      </c>
      <c r="G1032" s="45">
        <v>0</v>
      </c>
      <c r="H1032" s="45">
        <f t="shared" si="71"/>
        <v>0</v>
      </c>
      <c r="I1032" s="45">
        <f t="shared" si="72"/>
        <v>0</v>
      </c>
      <c r="J1032" s="47">
        <f t="shared" si="73"/>
        <v>0</v>
      </c>
      <c r="K1032" s="46" t="e">
        <f t="shared" si="70"/>
        <v>#DIV/0!</v>
      </c>
      <c r="N1032" s="10"/>
      <c r="P1032" s="9">
        <v>0</v>
      </c>
    </row>
    <row r="1033" spans="1:16" ht="27" customHeight="1" x14ac:dyDescent="0.2">
      <c r="A1033" s="42" t="s">
        <v>2139</v>
      </c>
      <c r="B1033" s="43">
        <v>2393</v>
      </c>
      <c r="C1033" s="43" t="s">
        <v>37</v>
      </c>
      <c r="D1033" s="44" t="s">
        <v>2140</v>
      </c>
      <c r="E1033" s="43" t="s">
        <v>13</v>
      </c>
      <c r="F1033" s="9">
        <v>2</v>
      </c>
      <c r="G1033" s="45">
        <v>0</v>
      </c>
      <c r="H1033" s="45">
        <f t="shared" si="71"/>
        <v>0</v>
      </c>
      <c r="I1033" s="45">
        <f t="shared" si="72"/>
        <v>0</v>
      </c>
      <c r="J1033" s="47">
        <f t="shared" si="73"/>
        <v>0</v>
      </c>
      <c r="K1033" s="46" t="e">
        <f t="shared" si="70"/>
        <v>#DIV/0!</v>
      </c>
      <c r="N1033" s="10"/>
      <c r="P1033" s="9">
        <v>0</v>
      </c>
    </row>
    <row r="1034" spans="1:16" ht="27" customHeight="1" x14ac:dyDescent="0.2">
      <c r="A1034" s="42" t="s">
        <v>2141</v>
      </c>
      <c r="B1034" s="43">
        <v>34705</v>
      </c>
      <c r="C1034" s="43" t="s">
        <v>37</v>
      </c>
      <c r="D1034" s="44" t="s">
        <v>2142</v>
      </c>
      <c r="E1034" s="43" t="s">
        <v>13</v>
      </c>
      <c r="F1034" s="9">
        <v>0</v>
      </c>
      <c r="G1034" s="45">
        <v>0</v>
      </c>
      <c r="H1034" s="45">
        <f t="shared" si="71"/>
        <v>0</v>
      </c>
      <c r="I1034" s="45">
        <f t="shared" si="72"/>
        <v>0</v>
      </c>
      <c r="J1034" s="47">
        <f t="shared" si="73"/>
        <v>0</v>
      </c>
      <c r="K1034" s="46" t="e">
        <f t="shared" si="70"/>
        <v>#DIV/0!</v>
      </c>
      <c r="N1034" s="10"/>
      <c r="P1034" s="9">
        <v>0</v>
      </c>
    </row>
    <row r="1035" spans="1:16" ht="27" customHeight="1" x14ac:dyDescent="0.2">
      <c r="A1035" s="42" t="s">
        <v>2143</v>
      </c>
      <c r="B1035" s="43">
        <v>34707</v>
      </c>
      <c r="C1035" s="43" t="s">
        <v>37</v>
      </c>
      <c r="D1035" s="44" t="s">
        <v>2144</v>
      </c>
      <c r="E1035" s="43" t="s">
        <v>13</v>
      </c>
      <c r="F1035" s="9">
        <v>0</v>
      </c>
      <c r="G1035" s="45">
        <v>0</v>
      </c>
      <c r="H1035" s="45">
        <f t="shared" si="71"/>
        <v>0</v>
      </c>
      <c r="I1035" s="45">
        <f t="shared" si="72"/>
        <v>0</v>
      </c>
      <c r="J1035" s="47">
        <f t="shared" si="73"/>
        <v>0</v>
      </c>
      <c r="K1035" s="46" t="e">
        <f t="shared" si="70"/>
        <v>#DIV/0!</v>
      </c>
      <c r="N1035" s="10"/>
      <c r="P1035" s="9">
        <v>0</v>
      </c>
    </row>
    <row r="1036" spans="1:16" ht="27" customHeight="1" x14ac:dyDescent="0.2">
      <c r="A1036" s="42" t="s">
        <v>2145</v>
      </c>
      <c r="B1036" s="43">
        <v>2378</v>
      </c>
      <c r="C1036" s="43" t="s">
        <v>37</v>
      </c>
      <c r="D1036" s="44" t="s">
        <v>2146</v>
      </c>
      <c r="E1036" s="43" t="s">
        <v>13</v>
      </c>
      <c r="F1036" s="9">
        <v>2</v>
      </c>
      <c r="G1036" s="45">
        <v>0</v>
      </c>
      <c r="H1036" s="45">
        <f t="shared" si="71"/>
        <v>0</v>
      </c>
      <c r="I1036" s="45">
        <f t="shared" si="72"/>
        <v>0</v>
      </c>
      <c r="J1036" s="47">
        <f t="shared" si="73"/>
        <v>0</v>
      </c>
      <c r="K1036" s="46" t="e">
        <f t="shared" si="70"/>
        <v>#DIV/0!</v>
      </c>
      <c r="N1036" s="10"/>
      <c r="P1036" s="9">
        <v>10</v>
      </c>
    </row>
    <row r="1037" spans="1:16" ht="27" customHeight="1" x14ac:dyDescent="0.2">
      <c r="A1037" s="42" t="s">
        <v>2147</v>
      </c>
      <c r="B1037" s="43">
        <v>2379</v>
      </c>
      <c r="C1037" s="43" t="s">
        <v>37</v>
      </c>
      <c r="D1037" s="44" t="s">
        <v>2148</v>
      </c>
      <c r="E1037" s="43" t="s">
        <v>13</v>
      </c>
      <c r="F1037" s="9">
        <v>2</v>
      </c>
      <c r="G1037" s="45">
        <v>0</v>
      </c>
      <c r="H1037" s="45">
        <f t="shared" si="71"/>
        <v>0</v>
      </c>
      <c r="I1037" s="45">
        <f t="shared" si="72"/>
        <v>0</v>
      </c>
      <c r="J1037" s="47">
        <f t="shared" si="73"/>
        <v>0</v>
      </c>
      <c r="K1037" s="46" t="e">
        <f t="shared" ref="K1037:K1100" si="74">J1037/$J$1528</f>
        <v>#DIV/0!</v>
      </c>
      <c r="N1037" s="10"/>
      <c r="P1037" s="9">
        <v>10</v>
      </c>
    </row>
    <row r="1038" spans="1:16" ht="27" customHeight="1" x14ac:dyDescent="0.2">
      <c r="A1038" s="42" t="s">
        <v>2149</v>
      </c>
      <c r="B1038" s="43">
        <v>2376</v>
      </c>
      <c r="C1038" s="43" t="s">
        <v>37</v>
      </c>
      <c r="D1038" s="44" t="s">
        <v>2150</v>
      </c>
      <c r="E1038" s="43" t="s">
        <v>13</v>
      </c>
      <c r="F1038" s="9">
        <v>1</v>
      </c>
      <c r="G1038" s="45">
        <v>0</v>
      </c>
      <c r="H1038" s="45">
        <f t="shared" ref="H1038:H1101" si="75">TRUNC(G1038*$J$7+G1038,2)</f>
        <v>0</v>
      </c>
      <c r="I1038" s="45">
        <f t="shared" si="72"/>
        <v>0</v>
      </c>
      <c r="J1038" s="47">
        <f t="shared" si="73"/>
        <v>0</v>
      </c>
      <c r="K1038" s="46" t="e">
        <f t="shared" si="74"/>
        <v>#DIV/0!</v>
      </c>
      <c r="N1038" s="10"/>
      <c r="P1038" s="9">
        <v>100</v>
      </c>
    </row>
    <row r="1039" spans="1:16" ht="27" customHeight="1" x14ac:dyDescent="0.2">
      <c r="A1039" s="42" t="s">
        <v>2151</v>
      </c>
      <c r="B1039" s="43">
        <v>2394</v>
      </c>
      <c r="C1039" s="43" t="s">
        <v>37</v>
      </c>
      <c r="D1039" s="44" t="s">
        <v>2152</v>
      </c>
      <c r="E1039" s="43" t="s">
        <v>13</v>
      </c>
      <c r="F1039" s="9">
        <v>2</v>
      </c>
      <c r="G1039" s="45">
        <v>0</v>
      </c>
      <c r="H1039" s="45">
        <f t="shared" si="75"/>
        <v>0</v>
      </c>
      <c r="I1039" s="45">
        <f t="shared" si="72"/>
        <v>0</v>
      </c>
      <c r="J1039" s="47">
        <f t="shared" si="73"/>
        <v>0</v>
      </c>
      <c r="K1039" s="46" t="e">
        <f t="shared" si="74"/>
        <v>#DIV/0!</v>
      </c>
      <c r="N1039" s="10"/>
      <c r="P1039" s="9">
        <v>0</v>
      </c>
    </row>
    <row r="1040" spans="1:16" ht="27" customHeight="1" x14ac:dyDescent="0.2">
      <c r="A1040" s="42" t="s">
        <v>2153</v>
      </c>
      <c r="B1040" s="43">
        <v>34686</v>
      </c>
      <c r="C1040" s="43" t="s">
        <v>37</v>
      </c>
      <c r="D1040" s="44" t="s">
        <v>2154</v>
      </c>
      <c r="E1040" s="43" t="s">
        <v>13</v>
      </c>
      <c r="F1040" s="9">
        <v>20</v>
      </c>
      <c r="G1040" s="45">
        <v>0</v>
      </c>
      <c r="H1040" s="45">
        <f t="shared" si="75"/>
        <v>0</v>
      </c>
      <c r="I1040" s="45">
        <f t="shared" si="72"/>
        <v>0</v>
      </c>
      <c r="J1040" s="47">
        <f t="shared" si="73"/>
        <v>0</v>
      </c>
      <c r="K1040" s="46" t="e">
        <f t="shared" si="74"/>
        <v>#DIV/0!</v>
      </c>
      <c r="N1040" s="10"/>
      <c r="P1040" s="9">
        <v>0</v>
      </c>
    </row>
    <row r="1041" spans="1:16" ht="27" customHeight="1" x14ac:dyDescent="0.2">
      <c r="A1041" s="42" t="s">
        <v>2155</v>
      </c>
      <c r="B1041" s="43">
        <v>34623</v>
      </c>
      <c r="C1041" s="43" t="s">
        <v>37</v>
      </c>
      <c r="D1041" s="44" t="s">
        <v>2156</v>
      </c>
      <c r="E1041" s="43" t="s">
        <v>13</v>
      </c>
      <c r="F1041" s="9">
        <v>0</v>
      </c>
      <c r="G1041" s="45">
        <v>0</v>
      </c>
      <c r="H1041" s="45">
        <f t="shared" si="75"/>
        <v>0</v>
      </c>
      <c r="I1041" s="45">
        <f t="shared" si="72"/>
        <v>0</v>
      </c>
      <c r="J1041" s="47">
        <f t="shared" si="73"/>
        <v>0</v>
      </c>
      <c r="K1041" s="46" t="e">
        <f t="shared" si="74"/>
        <v>#DIV/0!</v>
      </c>
      <c r="N1041" s="10"/>
      <c r="P1041" s="9">
        <v>0</v>
      </c>
    </row>
    <row r="1042" spans="1:16" ht="27" customHeight="1" x14ac:dyDescent="0.2">
      <c r="A1042" s="42" t="s">
        <v>2157</v>
      </c>
      <c r="B1042" s="43">
        <v>34628</v>
      </c>
      <c r="C1042" s="43" t="s">
        <v>37</v>
      </c>
      <c r="D1042" s="44" t="s">
        <v>2158</v>
      </c>
      <c r="E1042" s="43" t="s">
        <v>13</v>
      </c>
      <c r="F1042" s="9">
        <v>0</v>
      </c>
      <c r="G1042" s="45">
        <v>0</v>
      </c>
      <c r="H1042" s="45">
        <f t="shared" si="75"/>
        <v>0</v>
      </c>
      <c r="I1042" s="45">
        <f t="shared" si="72"/>
        <v>0</v>
      </c>
      <c r="J1042" s="47">
        <f t="shared" si="73"/>
        <v>0</v>
      </c>
      <c r="K1042" s="46" t="e">
        <f t="shared" si="74"/>
        <v>#DIV/0!</v>
      </c>
      <c r="N1042" s="10"/>
      <c r="P1042" s="9">
        <v>0</v>
      </c>
    </row>
    <row r="1043" spans="1:16" ht="27" customHeight="1" x14ac:dyDescent="0.2">
      <c r="A1043" s="42" t="s">
        <v>2159</v>
      </c>
      <c r="B1043" s="43">
        <v>34616</v>
      </c>
      <c r="C1043" s="43" t="s">
        <v>37</v>
      </c>
      <c r="D1043" s="44" t="s">
        <v>2160</v>
      </c>
      <c r="E1043" s="43" t="s">
        <v>13</v>
      </c>
      <c r="F1043" s="9">
        <v>0</v>
      </c>
      <c r="G1043" s="45">
        <v>0</v>
      </c>
      <c r="H1043" s="45">
        <f t="shared" si="75"/>
        <v>0</v>
      </c>
      <c r="I1043" s="45">
        <f t="shared" si="72"/>
        <v>0</v>
      </c>
      <c r="J1043" s="47">
        <f t="shared" si="73"/>
        <v>0</v>
      </c>
      <c r="K1043" s="46" t="e">
        <f t="shared" si="74"/>
        <v>#DIV/0!</v>
      </c>
      <c r="N1043" s="10"/>
      <c r="P1043" s="9">
        <v>0</v>
      </c>
    </row>
    <row r="1044" spans="1:16" ht="27" customHeight="1" x14ac:dyDescent="0.2">
      <c r="A1044" s="42" t="s">
        <v>2161</v>
      </c>
      <c r="B1044" s="43">
        <v>34653</v>
      </c>
      <c r="C1044" s="43" t="s">
        <v>37</v>
      </c>
      <c r="D1044" s="44" t="s">
        <v>2162</v>
      </c>
      <c r="E1044" s="43" t="s">
        <v>13</v>
      </c>
      <c r="F1044" s="9">
        <v>30</v>
      </c>
      <c r="G1044" s="45">
        <v>0</v>
      </c>
      <c r="H1044" s="45">
        <f t="shared" si="75"/>
        <v>0</v>
      </c>
      <c r="I1044" s="45">
        <f t="shared" si="72"/>
        <v>0</v>
      </c>
      <c r="J1044" s="47">
        <f t="shared" si="73"/>
        <v>0</v>
      </c>
      <c r="K1044" s="46" t="e">
        <f t="shared" si="74"/>
        <v>#DIV/0!</v>
      </c>
      <c r="N1044" s="10"/>
      <c r="P1044" s="9">
        <v>100</v>
      </c>
    </row>
    <row r="1045" spans="1:16" ht="27" customHeight="1" x14ac:dyDescent="0.2">
      <c r="A1045" s="42" t="s">
        <v>2163</v>
      </c>
      <c r="B1045" s="43">
        <v>34688</v>
      </c>
      <c r="C1045" s="43" t="s">
        <v>37</v>
      </c>
      <c r="D1045" s="44" t="s">
        <v>2164</v>
      </c>
      <c r="E1045" s="43" t="s">
        <v>13</v>
      </c>
      <c r="F1045" s="9">
        <v>10</v>
      </c>
      <c r="G1045" s="45">
        <v>0</v>
      </c>
      <c r="H1045" s="45">
        <f t="shared" si="75"/>
        <v>0</v>
      </c>
      <c r="I1045" s="45">
        <f t="shared" si="72"/>
        <v>0</v>
      </c>
      <c r="J1045" s="47">
        <f t="shared" si="73"/>
        <v>0</v>
      </c>
      <c r="K1045" s="46" t="e">
        <f t="shared" si="74"/>
        <v>#DIV/0!</v>
      </c>
      <c r="N1045" s="10"/>
      <c r="P1045" s="9">
        <v>100</v>
      </c>
    </row>
    <row r="1046" spans="1:16" ht="27" customHeight="1" x14ac:dyDescent="0.2">
      <c r="A1046" s="42" t="s">
        <v>2165</v>
      </c>
      <c r="B1046" s="43">
        <v>34714</v>
      </c>
      <c r="C1046" s="43" t="s">
        <v>37</v>
      </c>
      <c r="D1046" s="44" t="s">
        <v>2166</v>
      </c>
      <c r="E1046" s="43" t="s">
        <v>13</v>
      </c>
      <c r="F1046" s="9">
        <v>10</v>
      </c>
      <c r="G1046" s="45">
        <v>0</v>
      </c>
      <c r="H1046" s="45">
        <f t="shared" si="75"/>
        <v>0</v>
      </c>
      <c r="I1046" s="45">
        <f t="shared" si="72"/>
        <v>0</v>
      </c>
      <c r="J1046" s="47">
        <f t="shared" si="73"/>
        <v>0</v>
      </c>
      <c r="K1046" s="46" t="e">
        <f t="shared" si="74"/>
        <v>#DIV/0!</v>
      </c>
      <c r="N1046" s="10"/>
      <c r="P1046" s="9">
        <v>0</v>
      </c>
    </row>
    <row r="1047" spans="1:16" ht="27" customHeight="1" x14ac:dyDescent="0.2">
      <c r="A1047" s="42" t="s">
        <v>2167</v>
      </c>
      <c r="B1047" s="43">
        <v>34709</v>
      </c>
      <c r="C1047" s="43" t="s">
        <v>37</v>
      </c>
      <c r="D1047" s="44" t="s">
        <v>2168</v>
      </c>
      <c r="E1047" s="43" t="s">
        <v>13</v>
      </c>
      <c r="F1047" s="9">
        <v>10</v>
      </c>
      <c r="G1047" s="45">
        <v>0</v>
      </c>
      <c r="H1047" s="45">
        <f t="shared" si="75"/>
        <v>0</v>
      </c>
      <c r="I1047" s="45">
        <f t="shared" si="72"/>
        <v>0</v>
      </c>
      <c r="J1047" s="47">
        <f t="shared" si="73"/>
        <v>0</v>
      </c>
      <c r="K1047" s="46" t="e">
        <f t="shared" si="74"/>
        <v>#DIV/0!</v>
      </c>
      <c r="N1047" s="10"/>
      <c r="P1047" s="9">
        <v>100</v>
      </c>
    </row>
    <row r="1048" spans="1:16" ht="27" customHeight="1" x14ac:dyDescent="0.2">
      <c r="A1048" s="42" t="s">
        <v>2169</v>
      </c>
      <c r="B1048" s="43">
        <v>2388</v>
      </c>
      <c r="C1048" s="43" t="s">
        <v>37</v>
      </c>
      <c r="D1048" s="44" t="s">
        <v>2170</v>
      </c>
      <c r="E1048" s="43" t="s">
        <v>13</v>
      </c>
      <c r="F1048" s="9">
        <v>0</v>
      </c>
      <c r="G1048" s="45">
        <v>0</v>
      </c>
      <c r="H1048" s="45">
        <f t="shared" si="75"/>
        <v>0</v>
      </c>
      <c r="I1048" s="45">
        <f t="shared" si="72"/>
        <v>0</v>
      </c>
      <c r="J1048" s="47">
        <f t="shared" si="73"/>
        <v>0</v>
      </c>
      <c r="K1048" s="46" t="e">
        <f t="shared" si="74"/>
        <v>#DIV/0!</v>
      </c>
      <c r="N1048" s="10"/>
      <c r="P1048" s="9">
        <v>0</v>
      </c>
    </row>
    <row r="1049" spans="1:16" ht="27" customHeight="1" x14ac:dyDescent="0.2">
      <c r="A1049" s="42" t="s">
        <v>2171</v>
      </c>
      <c r="B1049" s="43">
        <v>34606</v>
      </c>
      <c r="C1049" s="43" t="s">
        <v>37</v>
      </c>
      <c r="D1049" s="44" t="s">
        <v>2172</v>
      </c>
      <c r="E1049" s="43" t="s">
        <v>13</v>
      </c>
      <c r="F1049" s="9">
        <v>0</v>
      </c>
      <c r="G1049" s="45">
        <v>0</v>
      </c>
      <c r="H1049" s="45">
        <f t="shared" si="75"/>
        <v>0</v>
      </c>
      <c r="I1049" s="45">
        <f t="shared" si="72"/>
        <v>0</v>
      </c>
      <c r="J1049" s="47">
        <f t="shared" si="73"/>
        <v>0</v>
      </c>
      <c r="K1049" s="46" t="e">
        <f t="shared" si="74"/>
        <v>#DIV/0!</v>
      </c>
      <c r="N1049" s="10"/>
      <c r="P1049" s="9">
        <v>100</v>
      </c>
    </row>
    <row r="1050" spans="1:16" ht="27" customHeight="1" x14ac:dyDescent="0.2">
      <c r="A1050" s="42" t="s">
        <v>2173</v>
      </c>
      <c r="B1050" s="43">
        <v>2370</v>
      </c>
      <c r="C1050" s="43" t="s">
        <v>37</v>
      </c>
      <c r="D1050" s="44" t="s">
        <v>2174</v>
      </c>
      <c r="E1050" s="43" t="s">
        <v>13</v>
      </c>
      <c r="F1050" s="9">
        <v>30</v>
      </c>
      <c r="G1050" s="45">
        <v>0</v>
      </c>
      <c r="H1050" s="45">
        <f t="shared" si="75"/>
        <v>0</v>
      </c>
      <c r="I1050" s="45">
        <f t="shared" si="72"/>
        <v>0</v>
      </c>
      <c r="J1050" s="47">
        <f t="shared" si="73"/>
        <v>0</v>
      </c>
      <c r="K1050" s="46" t="e">
        <f t="shared" si="74"/>
        <v>#DIV/0!</v>
      </c>
      <c r="N1050" s="10"/>
      <c r="P1050" s="9">
        <v>100</v>
      </c>
    </row>
    <row r="1051" spans="1:16" ht="27" customHeight="1" x14ac:dyDescent="0.2">
      <c r="A1051" s="42" t="s">
        <v>2175</v>
      </c>
      <c r="B1051" s="43">
        <v>2386</v>
      </c>
      <c r="C1051" s="43" t="s">
        <v>37</v>
      </c>
      <c r="D1051" s="44" t="s">
        <v>2176</v>
      </c>
      <c r="E1051" s="43" t="s">
        <v>13</v>
      </c>
      <c r="F1051" s="9">
        <v>20</v>
      </c>
      <c r="G1051" s="45">
        <v>0</v>
      </c>
      <c r="H1051" s="45">
        <f t="shared" si="75"/>
        <v>0</v>
      </c>
      <c r="I1051" s="45">
        <f t="shared" si="72"/>
        <v>0</v>
      </c>
      <c r="J1051" s="47">
        <f t="shared" si="73"/>
        <v>0</v>
      </c>
      <c r="K1051" s="46" t="e">
        <f t="shared" si="74"/>
        <v>#DIV/0!</v>
      </c>
      <c r="N1051" s="10"/>
      <c r="P1051" s="9">
        <v>100</v>
      </c>
    </row>
    <row r="1052" spans="1:16" ht="27" customHeight="1" x14ac:dyDescent="0.2">
      <c r="A1052" s="42" t="s">
        <v>2177</v>
      </c>
      <c r="B1052" s="43">
        <v>34689</v>
      </c>
      <c r="C1052" s="43" t="s">
        <v>37</v>
      </c>
      <c r="D1052" s="44" t="s">
        <v>2178</v>
      </c>
      <c r="E1052" s="43" t="s">
        <v>13</v>
      </c>
      <c r="F1052" s="9">
        <v>10</v>
      </c>
      <c r="G1052" s="45">
        <v>0</v>
      </c>
      <c r="H1052" s="45">
        <f t="shared" si="75"/>
        <v>0</v>
      </c>
      <c r="I1052" s="45">
        <f t="shared" si="72"/>
        <v>0</v>
      </c>
      <c r="J1052" s="47">
        <f t="shared" si="73"/>
        <v>0</v>
      </c>
      <c r="K1052" s="46" t="e">
        <f t="shared" si="74"/>
        <v>#DIV/0!</v>
      </c>
      <c r="N1052" s="10"/>
      <c r="P1052" s="9">
        <v>0</v>
      </c>
    </row>
    <row r="1053" spans="1:16" ht="27" customHeight="1" x14ac:dyDescent="0.2">
      <c r="A1053" s="42" t="s">
        <v>2179</v>
      </c>
      <c r="B1053" s="43">
        <v>2392</v>
      </c>
      <c r="C1053" s="43" t="s">
        <v>37</v>
      </c>
      <c r="D1053" s="44" t="s">
        <v>2180</v>
      </c>
      <c r="E1053" s="43" t="s">
        <v>13</v>
      </c>
      <c r="F1053" s="9">
        <v>0</v>
      </c>
      <c r="G1053" s="45">
        <v>0</v>
      </c>
      <c r="H1053" s="45">
        <f t="shared" si="75"/>
        <v>0</v>
      </c>
      <c r="I1053" s="45">
        <f t="shared" si="72"/>
        <v>0</v>
      </c>
      <c r="J1053" s="47">
        <f t="shared" si="73"/>
        <v>0</v>
      </c>
      <c r="K1053" s="46" t="e">
        <f t="shared" si="74"/>
        <v>#DIV/0!</v>
      </c>
      <c r="N1053" s="10"/>
      <c r="P1053" s="9">
        <v>0</v>
      </c>
    </row>
    <row r="1054" spans="1:16" ht="28.5" customHeight="1" x14ac:dyDescent="0.2">
      <c r="A1054" s="42" t="s">
        <v>2181</v>
      </c>
      <c r="B1054" s="43">
        <v>857</v>
      </c>
      <c r="C1054" s="43" t="s">
        <v>78</v>
      </c>
      <c r="D1054" s="44" t="s">
        <v>2182</v>
      </c>
      <c r="E1054" s="43" t="s">
        <v>13</v>
      </c>
      <c r="F1054" s="9">
        <v>0</v>
      </c>
      <c r="G1054" s="45">
        <v>0</v>
      </c>
      <c r="H1054" s="45">
        <f t="shared" si="75"/>
        <v>0</v>
      </c>
      <c r="I1054" s="45">
        <f t="shared" ref="I1054:I1117" si="76">TRUNC(F1054*G1054,2)</f>
        <v>0</v>
      </c>
      <c r="J1054" s="47">
        <f t="shared" ref="J1054:J1117" si="77">TRUNC(F1054*H1054,2)</f>
        <v>0</v>
      </c>
      <c r="K1054" s="46" t="e">
        <f t="shared" si="74"/>
        <v>#DIV/0!</v>
      </c>
      <c r="N1054" s="10"/>
      <c r="P1054" s="9">
        <v>0</v>
      </c>
    </row>
    <row r="1055" spans="1:16" ht="28.5" customHeight="1" x14ac:dyDescent="0.2">
      <c r="A1055" s="42" t="s">
        <v>2183</v>
      </c>
      <c r="B1055" s="43">
        <v>8993</v>
      </c>
      <c r="C1055" s="43" t="s">
        <v>78</v>
      </c>
      <c r="D1055" s="44" t="s">
        <v>2184</v>
      </c>
      <c r="E1055" s="43" t="s">
        <v>13</v>
      </c>
      <c r="F1055" s="9">
        <v>0</v>
      </c>
      <c r="G1055" s="45">
        <v>0</v>
      </c>
      <c r="H1055" s="45">
        <f t="shared" si="75"/>
        <v>0</v>
      </c>
      <c r="I1055" s="45">
        <f t="shared" si="76"/>
        <v>0</v>
      </c>
      <c r="J1055" s="47">
        <f t="shared" si="77"/>
        <v>0</v>
      </c>
      <c r="K1055" s="46" t="e">
        <f t="shared" si="74"/>
        <v>#DIV/0!</v>
      </c>
      <c r="N1055" s="10"/>
      <c r="P1055" s="9">
        <v>0</v>
      </c>
    </row>
    <row r="1056" spans="1:16" ht="28.5" customHeight="1" x14ac:dyDescent="0.2">
      <c r="A1056" s="42" t="s">
        <v>2185</v>
      </c>
      <c r="B1056" s="43">
        <v>3633</v>
      </c>
      <c r="C1056" s="43" t="s">
        <v>78</v>
      </c>
      <c r="D1056" s="44" t="s">
        <v>2186</v>
      </c>
      <c r="E1056" s="43" t="s">
        <v>13</v>
      </c>
      <c r="F1056" s="9">
        <v>20</v>
      </c>
      <c r="G1056" s="45">
        <v>0</v>
      </c>
      <c r="H1056" s="45">
        <f t="shared" si="75"/>
        <v>0</v>
      </c>
      <c r="I1056" s="45">
        <f t="shared" si="76"/>
        <v>0</v>
      </c>
      <c r="J1056" s="47">
        <f t="shared" si="77"/>
        <v>0</v>
      </c>
      <c r="K1056" s="46" t="e">
        <f t="shared" si="74"/>
        <v>#DIV/0!</v>
      </c>
      <c r="N1056" s="10"/>
      <c r="P1056" s="9">
        <v>0</v>
      </c>
    </row>
    <row r="1057" spans="1:16" ht="28.5" customHeight="1" x14ac:dyDescent="0.2">
      <c r="A1057" s="42" t="s">
        <v>2187</v>
      </c>
      <c r="B1057" s="43">
        <v>3632</v>
      </c>
      <c r="C1057" s="43" t="s">
        <v>78</v>
      </c>
      <c r="D1057" s="44" t="s">
        <v>2188</v>
      </c>
      <c r="E1057" s="43" t="s">
        <v>13</v>
      </c>
      <c r="F1057" s="9">
        <v>10</v>
      </c>
      <c r="G1057" s="45">
        <v>0</v>
      </c>
      <c r="H1057" s="45">
        <f t="shared" si="75"/>
        <v>0</v>
      </c>
      <c r="I1057" s="45">
        <f t="shared" si="76"/>
        <v>0</v>
      </c>
      <c r="J1057" s="47">
        <f t="shared" si="77"/>
        <v>0</v>
      </c>
      <c r="K1057" s="46" t="e">
        <f t="shared" si="74"/>
        <v>#DIV/0!</v>
      </c>
      <c r="N1057" s="10"/>
      <c r="P1057" s="9">
        <v>0</v>
      </c>
    </row>
    <row r="1058" spans="1:16" ht="40.5" customHeight="1" x14ac:dyDescent="0.2">
      <c r="A1058" s="42" t="s">
        <v>2189</v>
      </c>
      <c r="B1058" s="43">
        <v>8954</v>
      </c>
      <c r="C1058" s="43" t="s">
        <v>78</v>
      </c>
      <c r="D1058" s="44" t="s">
        <v>2190</v>
      </c>
      <c r="E1058" s="43" t="s">
        <v>13</v>
      </c>
      <c r="F1058" s="9">
        <v>10</v>
      </c>
      <c r="G1058" s="45">
        <v>0</v>
      </c>
      <c r="H1058" s="45">
        <f t="shared" si="75"/>
        <v>0</v>
      </c>
      <c r="I1058" s="45">
        <f t="shared" si="76"/>
        <v>0</v>
      </c>
      <c r="J1058" s="47">
        <f t="shared" si="77"/>
        <v>0</v>
      </c>
      <c r="K1058" s="46" t="e">
        <f t="shared" si="74"/>
        <v>#DIV/0!</v>
      </c>
      <c r="N1058" s="10"/>
      <c r="P1058" s="9">
        <v>100</v>
      </c>
    </row>
    <row r="1059" spans="1:16" ht="34.5" customHeight="1" x14ac:dyDescent="0.2">
      <c r="A1059" s="42" t="s">
        <v>2191</v>
      </c>
      <c r="B1059" s="43">
        <v>3458</v>
      </c>
      <c r="C1059" s="43" t="s">
        <v>78</v>
      </c>
      <c r="D1059" s="44" t="s">
        <v>2192</v>
      </c>
      <c r="E1059" s="43" t="s">
        <v>13</v>
      </c>
      <c r="F1059" s="9">
        <v>100</v>
      </c>
      <c r="G1059" s="45">
        <v>0</v>
      </c>
      <c r="H1059" s="45">
        <f t="shared" si="75"/>
        <v>0</v>
      </c>
      <c r="I1059" s="45">
        <f t="shared" si="76"/>
        <v>0</v>
      </c>
      <c r="J1059" s="47">
        <f t="shared" si="77"/>
        <v>0</v>
      </c>
      <c r="K1059" s="46" t="e">
        <f t="shared" si="74"/>
        <v>#DIV/0!</v>
      </c>
      <c r="N1059" s="10"/>
      <c r="P1059" s="9">
        <v>100</v>
      </c>
    </row>
    <row r="1060" spans="1:16" ht="34.5" customHeight="1" x14ac:dyDescent="0.2">
      <c r="A1060" s="42" t="s">
        <v>2193</v>
      </c>
      <c r="B1060" s="43">
        <v>859</v>
      </c>
      <c r="C1060" s="43" t="s">
        <v>78</v>
      </c>
      <c r="D1060" s="44" t="s">
        <v>2194</v>
      </c>
      <c r="E1060" s="43" t="s">
        <v>13</v>
      </c>
      <c r="F1060" s="9">
        <v>0</v>
      </c>
      <c r="G1060" s="45">
        <v>0</v>
      </c>
      <c r="H1060" s="45">
        <f t="shared" si="75"/>
        <v>0</v>
      </c>
      <c r="I1060" s="45">
        <f t="shared" si="76"/>
        <v>0</v>
      </c>
      <c r="J1060" s="47">
        <f t="shared" si="77"/>
        <v>0</v>
      </c>
      <c r="K1060" s="46" t="e">
        <f t="shared" si="74"/>
        <v>#DIV/0!</v>
      </c>
      <c r="N1060" s="10"/>
      <c r="P1060" s="9">
        <v>0</v>
      </c>
    </row>
    <row r="1061" spans="1:16" ht="34.5" customHeight="1" x14ac:dyDescent="0.2">
      <c r="A1061" s="42" t="s">
        <v>2195</v>
      </c>
      <c r="B1061" s="43">
        <v>3635</v>
      </c>
      <c r="C1061" s="43" t="s">
        <v>78</v>
      </c>
      <c r="D1061" s="44" t="s">
        <v>2196</v>
      </c>
      <c r="E1061" s="43" t="s">
        <v>13</v>
      </c>
      <c r="F1061" s="9">
        <v>0</v>
      </c>
      <c r="G1061" s="45">
        <v>0</v>
      </c>
      <c r="H1061" s="45">
        <f t="shared" si="75"/>
        <v>0</v>
      </c>
      <c r="I1061" s="45">
        <f t="shared" si="76"/>
        <v>0</v>
      </c>
      <c r="J1061" s="47">
        <f t="shared" si="77"/>
        <v>0</v>
      </c>
      <c r="K1061" s="46" t="e">
        <f t="shared" si="74"/>
        <v>#DIV/0!</v>
      </c>
      <c r="N1061" s="10"/>
      <c r="P1061" s="9">
        <v>0</v>
      </c>
    </row>
    <row r="1062" spans="1:16" ht="34.5" customHeight="1" x14ac:dyDescent="0.2">
      <c r="A1062" s="42" t="s">
        <v>2197</v>
      </c>
      <c r="B1062" s="43">
        <v>2692</v>
      </c>
      <c r="C1062" s="43" t="s">
        <v>78</v>
      </c>
      <c r="D1062" s="44" t="s">
        <v>2198</v>
      </c>
      <c r="E1062" s="43" t="s">
        <v>205</v>
      </c>
      <c r="F1062" s="9">
        <v>0</v>
      </c>
      <c r="G1062" s="45">
        <v>0</v>
      </c>
      <c r="H1062" s="45">
        <f t="shared" si="75"/>
        <v>0</v>
      </c>
      <c r="I1062" s="45">
        <f t="shared" si="76"/>
        <v>0</v>
      </c>
      <c r="J1062" s="47">
        <f t="shared" si="77"/>
        <v>0</v>
      </c>
      <c r="K1062" s="46" t="e">
        <f t="shared" si="74"/>
        <v>#DIV/0!</v>
      </c>
      <c r="N1062" s="10"/>
      <c r="P1062" s="9">
        <v>100</v>
      </c>
    </row>
    <row r="1063" spans="1:16" ht="34.5" customHeight="1" x14ac:dyDescent="0.2">
      <c r="A1063" s="42" t="s">
        <v>2199</v>
      </c>
      <c r="B1063" s="43">
        <v>8135</v>
      </c>
      <c r="C1063" s="43" t="s">
        <v>78</v>
      </c>
      <c r="D1063" s="44" t="s">
        <v>2200</v>
      </c>
      <c r="E1063" s="43" t="s">
        <v>205</v>
      </c>
      <c r="F1063" s="9">
        <v>0</v>
      </c>
      <c r="G1063" s="45">
        <v>0</v>
      </c>
      <c r="H1063" s="45">
        <f t="shared" si="75"/>
        <v>0</v>
      </c>
      <c r="I1063" s="45">
        <f t="shared" si="76"/>
        <v>0</v>
      </c>
      <c r="J1063" s="47">
        <f t="shared" si="77"/>
        <v>0</v>
      </c>
      <c r="K1063" s="46" t="e">
        <f t="shared" si="74"/>
        <v>#DIV/0!</v>
      </c>
      <c r="N1063" s="10"/>
      <c r="P1063" s="9">
        <v>100</v>
      </c>
    </row>
    <row r="1064" spans="1:16" ht="32.25" customHeight="1" x14ac:dyDescent="0.2">
      <c r="A1064" s="42" t="s">
        <v>2201</v>
      </c>
      <c r="B1064" s="43">
        <v>4029</v>
      </c>
      <c r="C1064" s="43" t="s">
        <v>78</v>
      </c>
      <c r="D1064" s="44" t="s">
        <v>2202</v>
      </c>
      <c r="E1064" s="43" t="s">
        <v>13</v>
      </c>
      <c r="F1064" s="9">
        <v>10</v>
      </c>
      <c r="G1064" s="45">
        <v>0</v>
      </c>
      <c r="H1064" s="45">
        <f t="shared" si="75"/>
        <v>0</v>
      </c>
      <c r="I1064" s="45">
        <f t="shared" si="76"/>
        <v>0</v>
      </c>
      <c r="J1064" s="47">
        <f t="shared" si="77"/>
        <v>0</v>
      </c>
      <c r="K1064" s="46" t="e">
        <f t="shared" si="74"/>
        <v>#DIV/0!</v>
      </c>
      <c r="N1064" s="10"/>
      <c r="P1064" s="9">
        <v>100</v>
      </c>
    </row>
    <row r="1065" spans="1:16" ht="32.25" customHeight="1" x14ac:dyDescent="0.2">
      <c r="A1065" s="42" t="s">
        <v>2203</v>
      </c>
      <c r="B1065" s="43">
        <v>3636</v>
      </c>
      <c r="C1065" s="43" t="s">
        <v>78</v>
      </c>
      <c r="D1065" s="44" t="s">
        <v>2204</v>
      </c>
      <c r="E1065" s="43" t="s">
        <v>13</v>
      </c>
      <c r="F1065" s="9">
        <v>10</v>
      </c>
      <c r="G1065" s="45">
        <v>0</v>
      </c>
      <c r="H1065" s="45">
        <f t="shared" si="75"/>
        <v>0</v>
      </c>
      <c r="I1065" s="45">
        <f t="shared" si="76"/>
        <v>0</v>
      </c>
      <c r="J1065" s="47">
        <f t="shared" si="77"/>
        <v>0</v>
      </c>
      <c r="K1065" s="46" t="e">
        <f t="shared" si="74"/>
        <v>#DIV/0!</v>
      </c>
      <c r="N1065" s="10"/>
      <c r="P1065" s="9">
        <v>200</v>
      </c>
    </row>
    <row r="1066" spans="1:16" ht="32.25" customHeight="1" x14ac:dyDescent="0.2">
      <c r="A1066" s="42" t="s">
        <v>2205</v>
      </c>
      <c r="B1066" s="43">
        <v>4220</v>
      </c>
      <c r="C1066" s="43" t="s">
        <v>78</v>
      </c>
      <c r="D1066" s="44" t="s">
        <v>2206</v>
      </c>
      <c r="E1066" s="43" t="s">
        <v>205</v>
      </c>
      <c r="F1066" s="9">
        <v>100</v>
      </c>
      <c r="G1066" s="45">
        <v>0</v>
      </c>
      <c r="H1066" s="45">
        <f t="shared" si="75"/>
        <v>0</v>
      </c>
      <c r="I1066" s="45">
        <f t="shared" si="76"/>
        <v>0</v>
      </c>
      <c r="J1066" s="47">
        <f t="shared" si="77"/>
        <v>0</v>
      </c>
      <c r="K1066" s="46" t="e">
        <f t="shared" si="74"/>
        <v>#DIV/0!</v>
      </c>
      <c r="N1066" s="10"/>
      <c r="P1066" s="9">
        <v>200</v>
      </c>
    </row>
    <row r="1067" spans="1:16" ht="32.25" customHeight="1" x14ac:dyDescent="0.2">
      <c r="A1067" s="42" t="s">
        <v>2207</v>
      </c>
      <c r="B1067" s="43">
        <v>8193</v>
      </c>
      <c r="C1067" s="43" t="s">
        <v>78</v>
      </c>
      <c r="D1067" s="44" t="s">
        <v>2208</v>
      </c>
      <c r="E1067" s="43" t="s">
        <v>205</v>
      </c>
      <c r="F1067" s="9">
        <v>0</v>
      </c>
      <c r="G1067" s="45">
        <v>0</v>
      </c>
      <c r="H1067" s="45">
        <f t="shared" si="75"/>
        <v>0</v>
      </c>
      <c r="I1067" s="45">
        <f t="shared" si="76"/>
        <v>0</v>
      </c>
      <c r="J1067" s="47">
        <f t="shared" si="77"/>
        <v>0</v>
      </c>
      <c r="K1067" s="46" t="e">
        <f t="shared" si="74"/>
        <v>#DIV/0!</v>
      </c>
      <c r="N1067" s="10"/>
      <c r="P1067" s="9">
        <v>200</v>
      </c>
    </row>
    <row r="1068" spans="1:16" ht="32.25" customHeight="1" x14ac:dyDescent="0.2">
      <c r="A1068" s="42" t="s">
        <v>2209</v>
      </c>
      <c r="B1068" s="43">
        <v>7013</v>
      </c>
      <c r="C1068" s="43" t="s">
        <v>78</v>
      </c>
      <c r="D1068" s="44" t="s">
        <v>2210</v>
      </c>
      <c r="E1068" s="43" t="s">
        <v>205</v>
      </c>
      <c r="F1068" s="9">
        <v>0</v>
      </c>
      <c r="G1068" s="45">
        <v>0</v>
      </c>
      <c r="H1068" s="45">
        <f t="shared" si="75"/>
        <v>0</v>
      </c>
      <c r="I1068" s="45">
        <f t="shared" si="76"/>
        <v>0</v>
      </c>
      <c r="J1068" s="47">
        <f t="shared" si="77"/>
        <v>0</v>
      </c>
      <c r="K1068" s="46" t="e">
        <f t="shared" si="74"/>
        <v>#DIV/0!</v>
      </c>
      <c r="N1068" s="10"/>
      <c r="P1068" s="9">
        <v>200</v>
      </c>
    </row>
    <row r="1069" spans="1:16" ht="32.25" customHeight="1" x14ac:dyDescent="0.2">
      <c r="A1069" s="42" t="s">
        <v>2211</v>
      </c>
      <c r="B1069" s="43">
        <v>8194</v>
      </c>
      <c r="C1069" s="43" t="s">
        <v>78</v>
      </c>
      <c r="D1069" s="44" t="s">
        <v>2212</v>
      </c>
      <c r="E1069" s="43" t="s">
        <v>205</v>
      </c>
      <c r="F1069" s="9">
        <v>0</v>
      </c>
      <c r="G1069" s="45">
        <v>0</v>
      </c>
      <c r="H1069" s="45">
        <f t="shared" si="75"/>
        <v>0</v>
      </c>
      <c r="I1069" s="45">
        <f t="shared" si="76"/>
        <v>0</v>
      </c>
      <c r="J1069" s="47">
        <f t="shared" si="77"/>
        <v>0</v>
      </c>
      <c r="K1069" s="46" t="e">
        <f t="shared" si="74"/>
        <v>#DIV/0!</v>
      </c>
      <c r="N1069" s="10"/>
      <c r="P1069" s="9">
        <v>200</v>
      </c>
    </row>
    <row r="1070" spans="1:16" ht="32.25" customHeight="1" x14ac:dyDescent="0.2">
      <c r="A1070" s="42" t="s">
        <v>2213</v>
      </c>
      <c r="B1070" s="43">
        <v>7486</v>
      </c>
      <c r="C1070" s="43" t="s">
        <v>78</v>
      </c>
      <c r="D1070" s="44" t="s">
        <v>2214</v>
      </c>
      <c r="E1070" s="43" t="s">
        <v>205</v>
      </c>
      <c r="F1070" s="9">
        <v>0</v>
      </c>
      <c r="G1070" s="45">
        <v>0</v>
      </c>
      <c r="H1070" s="45">
        <f t="shared" si="75"/>
        <v>0</v>
      </c>
      <c r="I1070" s="45">
        <f t="shared" si="76"/>
        <v>0</v>
      </c>
      <c r="J1070" s="47">
        <f t="shared" si="77"/>
        <v>0</v>
      </c>
      <c r="K1070" s="46" t="e">
        <f t="shared" si="74"/>
        <v>#DIV/0!</v>
      </c>
      <c r="N1070" s="10"/>
      <c r="P1070" s="9">
        <v>0</v>
      </c>
    </row>
    <row r="1071" spans="1:16" ht="35.25" customHeight="1" x14ac:dyDescent="0.2">
      <c r="A1071" s="42" t="s">
        <v>2215</v>
      </c>
      <c r="B1071" s="43">
        <v>858</v>
      </c>
      <c r="C1071" s="43" t="s">
        <v>78</v>
      </c>
      <c r="D1071" s="44" t="s">
        <v>2216</v>
      </c>
      <c r="E1071" s="43" t="s">
        <v>13</v>
      </c>
      <c r="F1071" s="9">
        <v>0</v>
      </c>
      <c r="G1071" s="45">
        <v>0</v>
      </c>
      <c r="H1071" s="45">
        <f t="shared" si="75"/>
        <v>0</v>
      </c>
      <c r="I1071" s="45">
        <f t="shared" si="76"/>
        <v>0</v>
      </c>
      <c r="J1071" s="47">
        <f t="shared" si="77"/>
        <v>0</v>
      </c>
      <c r="K1071" s="46" t="e">
        <f t="shared" si="74"/>
        <v>#DIV/0!</v>
      </c>
      <c r="N1071" s="10"/>
      <c r="P1071" s="9">
        <v>0</v>
      </c>
    </row>
    <row r="1072" spans="1:16" ht="30" customHeight="1" x14ac:dyDescent="0.2">
      <c r="A1072" s="42" t="s">
        <v>2217</v>
      </c>
      <c r="B1072" s="43">
        <v>2685</v>
      </c>
      <c r="C1072" s="43" t="s">
        <v>37</v>
      </c>
      <c r="D1072" s="44" t="s">
        <v>2218</v>
      </c>
      <c r="E1072" s="43" t="s">
        <v>72</v>
      </c>
      <c r="F1072" s="9">
        <v>100</v>
      </c>
      <c r="G1072" s="45">
        <v>0</v>
      </c>
      <c r="H1072" s="45">
        <f t="shared" si="75"/>
        <v>0</v>
      </c>
      <c r="I1072" s="45">
        <f t="shared" si="76"/>
        <v>0</v>
      </c>
      <c r="J1072" s="47">
        <f t="shared" si="77"/>
        <v>0</v>
      </c>
      <c r="K1072" s="46" t="e">
        <f t="shared" si="74"/>
        <v>#DIV/0!</v>
      </c>
      <c r="N1072" s="10"/>
      <c r="P1072" s="9">
        <v>0</v>
      </c>
    </row>
    <row r="1073" spans="1:16" ht="30" customHeight="1" x14ac:dyDescent="0.2">
      <c r="A1073" s="42" t="s">
        <v>2219</v>
      </c>
      <c r="B1073" s="43">
        <v>2684</v>
      </c>
      <c r="C1073" s="43" t="s">
        <v>37</v>
      </c>
      <c r="D1073" s="44" t="s">
        <v>2220</v>
      </c>
      <c r="E1073" s="43" t="s">
        <v>72</v>
      </c>
      <c r="F1073" s="9">
        <v>100</v>
      </c>
      <c r="G1073" s="45">
        <v>0</v>
      </c>
      <c r="H1073" s="45">
        <f t="shared" si="75"/>
        <v>0</v>
      </c>
      <c r="I1073" s="45">
        <f t="shared" si="76"/>
        <v>0</v>
      </c>
      <c r="J1073" s="47">
        <f t="shared" si="77"/>
        <v>0</v>
      </c>
      <c r="K1073" s="46" t="e">
        <f t="shared" si="74"/>
        <v>#DIV/0!</v>
      </c>
      <c r="N1073" s="10"/>
      <c r="P1073" s="9">
        <v>0</v>
      </c>
    </row>
    <row r="1074" spans="1:16" ht="30" customHeight="1" x14ac:dyDescent="0.2">
      <c r="A1074" s="42" t="s">
        <v>2221</v>
      </c>
      <c r="B1074" s="43">
        <v>2673</v>
      </c>
      <c r="C1074" s="43" t="s">
        <v>37</v>
      </c>
      <c r="D1074" s="44" t="s">
        <v>2222</v>
      </c>
      <c r="E1074" s="43" t="s">
        <v>72</v>
      </c>
      <c r="F1074" s="9">
        <v>0</v>
      </c>
      <c r="G1074" s="45">
        <v>0</v>
      </c>
      <c r="H1074" s="45">
        <f t="shared" si="75"/>
        <v>0</v>
      </c>
      <c r="I1074" s="45">
        <f t="shared" si="76"/>
        <v>0</v>
      </c>
      <c r="J1074" s="47">
        <f t="shared" si="77"/>
        <v>0</v>
      </c>
      <c r="K1074" s="46" t="e">
        <f t="shared" si="74"/>
        <v>#DIV/0!</v>
      </c>
      <c r="N1074" s="10"/>
      <c r="P1074" s="9">
        <v>0</v>
      </c>
    </row>
    <row r="1075" spans="1:16" ht="30" customHeight="1" x14ac:dyDescent="0.2">
      <c r="A1075" s="42" t="s">
        <v>2223</v>
      </c>
      <c r="B1075" s="43">
        <v>2681</v>
      </c>
      <c r="C1075" s="43" t="s">
        <v>37</v>
      </c>
      <c r="D1075" s="44" t="s">
        <v>2224</v>
      </c>
      <c r="E1075" s="43" t="s">
        <v>72</v>
      </c>
      <c r="F1075" s="9">
        <v>100</v>
      </c>
      <c r="G1075" s="45">
        <v>0</v>
      </c>
      <c r="H1075" s="45">
        <f t="shared" si="75"/>
        <v>0</v>
      </c>
      <c r="I1075" s="45">
        <f t="shared" si="76"/>
        <v>0</v>
      </c>
      <c r="J1075" s="47">
        <f t="shared" si="77"/>
        <v>0</v>
      </c>
      <c r="K1075" s="46" t="e">
        <f t="shared" si="74"/>
        <v>#DIV/0!</v>
      </c>
      <c r="N1075" s="10"/>
      <c r="P1075" s="9">
        <v>0</v>
      </c>
    </row>
    <row r="1076" spans="1:16" ht="30" customHeight="1" x14ac:dyDescent="0.2">
      <c r="A1076" s="42" t="s">
        <v>2225</v>
      </c>
      <c r="B1076" s="43">
        <v>2682</v>
      </c>
      <c r="C1076" s="43" t="s">
        <v>37</v>
      </c>
      <c r="D1076" s="44" t="s">
        <v>2226</v>
      </c>
      <c r="E1076" s="43" t="s">
        <v>72</v>
      </c>
      <c r="F1076" s="9">
        <v>0</v>
      </c>
      <c r="G1076" s="45">
        <v>0</v>
      </c>
      <c r="H1076" s="45">
        <f t="shared" si="75"/>
        <v>0</v>
      </c>
      <c r="I1076" s="45">
        <f t="shared" si="76"/>
        <v>0</v>
      </c>
      <c r="J1076" s="47">
        <f t="shared" si="77"/>
        <v>0</v>
      </c>
      <c r="K1076" s="46" t="e">
        <f t="shared" si="74"/>
        <v>#DIV/0!</v>
      </c>
      <c r="N1076" s="10"/>
      <c r="P1076" s="9">
        <v>0</v>
      </c>
    </row>
    <row r="1077" spans="1:16" ht="30" customHeight="1" x14ac:dyDescent="0.2">
      <c r="A1077" s="42" t="s">
        <v>2227</v>
      </c>
      <c r="B1077" s="43">
        <v>2686</v>
      </c>
      <c r="C1077" s="43" t="s">
        <v>37</v>
      </c>
      <c r="D1077" s="44" t="s">
        <v>2228</v>
      </c>
      <c r="E1077" s="43" t="s">
        <v>72</v>
      </c>
      <c r="F1077" s="9">
        <v>100</v>
      </c>
      <c r="G1077" s="45">
        <v>0</v>
      </c>
      <c r="H1077" s="45">
        <f t="shared" si="75"/>
        <v>0</v>
      </c>
      <c r="I1077" s="45">
        <f t="shared" si="76"/>
        <v>0</v>
      </c>
      <c r="J1077" s="47">
        <f t="shared" si="77"/>
        <v>0</v>
      </c>
      <c r="K1077" s="46" t="e">
        <f t="shared" si="74"/>
        <v>#DIV/0!</v>
      </c>
      <c r="N1077" s="10"/>
      <c r="P1077" s="9">
        <v>0</v>
      </c>
    </row>
    <row r="1078" spans="1:16" ht="30" customHeight="1" x14ac:dyDescent="0.2">
      <c r="A1078" s="42" t="s">
        <v>2229</v>
      </c>
      <c r="B1078" s="43">
        <v>2674</v>
      </c>
      <c r="C1078" s="43" t="s">
        <v>37</v>
      </c>
      <c r="D1078" s="44" t="s">
        <v>2230</v>
      </c>
      <c r="E1078" s="43" t="s">
        <v>72</v>
      </c>
      <c r="F1078" s="9">
        <v>100</v>
      </c>
      <c r="G1078" s="45">
        <v>0</v>
      </c>
      <c r="H1078" s="45">
        <f t="shared" si="75"/>
        <v>0</v>
      </c>
      <c r="I1078" s="45">
        <f t="shared" si="76"/>
        <v>0</v>
      </c>
      <c r="J1078" s="47">
        <f t="shared" si="77"/>
        <v>0</v>
      </c>
      <c r="K1078" s="46" t="e">
        <f t="shared" si="74"/>
        <v>#DIV/0!</v>
      </c>
      <c r="N1078" s="10"/>
      <c r="P1078" s="9">
        <v>200</v>
      </c>
    </row>
    <row r="1079" spans="1:16" ht="30" customHeight="1" x14ac:dyDescent="0.2">
      <c r="A1079" s="42" t="s">
        <v>2231</v>
      </c>
      <c r="B1079" s="43">
        <v>2683</v>
      </c>
      <c r="C1079" s="43" t="s">
        <v>37</v>
      </c>
      <c r="D1079" s="44" t="s">
        <v>2232</v>
      </c>
      <c r="E1079" s="43" t="s">
        <v>72</v>
      </c>
      <c r="F1079" s="9">
        <v>100</v>
      </c>
      <c r="G1079" s="45">
        <v>0</v>
      </c>
      <c r="H1079" s="45">
        <f t="shared" si="75"/>
        <v>0</v>
      </c>
      <c r="I1079" s="45">
        <f t="shared" si="76"/>
        <v>0</v>
      </c>
      <c r="J1079" s="47">
        <f t="shared" si="77"/>
        <v>0</v>
      </c>
      <c r="K1079" s="46" t="e">
        <f t="shared" si="74"/>
        <v>#DIV/0!</v>
      </c>
      <c r="N1079" s="10"/>
      <c r="P1079" s="9">
        <v>300</v>
      </c>
    </row>
    <row r="1080" spans="1:16" ht="30" customHeight="1" x14ac:dyDescent="0.2">
      <c r="A1080" s="42" t="s">
        <v>2233</v>
      </c>
      <c r="B1080" s="43">
        <v>2676</v>
      </c>
      <c r="C1080" s="43" t="s">
        <v>37</v>
      </c>
      <c r="D1080" s="44" t="s">
        <v>2234</v>
      </c>
      <c r="E1080" s="43" t="s">
        <v>72</v>
      </c>
      <c r="F1080" s="9">
        <v>0</v>
      </c>
      <c r="G1080" s="45">
        <v>0</v>
      </c>
      <c r="H1080" s="45">
        <f t="shared" si="75"/>
        <v>0</v>
      </c>
      <c r="I1080" s="45">
        <f t="shared" si="76"/>
        <v>0</v>
      </c>
      <c r="J1080" s="47">
        <f t="shared" si="77"/>
        <v>0</v>
      </c>
      <c r="K1080" s="46" t="e">
        <f t="shared" si="74"/>
        <v>#DIV/0!</v>
      </c>
      <c r="N1080" s="10"/>
      <c r="P1080" s="9">
        <v>300</v>
      </c>
    </row>
    <row r="1081" spans="1:16" ht="30" customHeight="1" x14ac:dyDescent="0.2">
      <c r="A1081" s="42" t="s">
        <v>2235</v>
      </c>
      <c r="B1081" s="43">
        <v>2678</v>
      </c>
      <c r="C1081" s="43" t="s">
        <v>37</v>
      </c>
      <c r="D1081" s="44" t="s">
        <v>2236</v>
      </c>
      <c r="E1081" s="43" t="s">
        <v>72</v>
      </c>
      <c r="F1081" s="9">
        <v>0</v>
      </c>
      <c r="G1081" s="45">
        <v>0</v>
      </c>
      <c r="H1081" s="45">
        <f t="shared" si="75"/>
        <v>0</v>
      </c>
      <c r="I1081" s="45">
        <f t="shared" si="76"/>
        <v>0</v>
      </c>
      <c r="J1081" s="47">
        <f t="shared" si="77"/>
        <v>0</v>
      </c>
      <c r="K1081" s="46" t="e">
        <f t="shared" si="74"/>
        <v>#DIV/0!</v>
      </c>
      <c r="N1081" s="10"/>
      <c r="P1081" s="9">
        <v>0</v>
      </c>
    </row>
    <row r="1082" spans="1:16" ht="30" customHeight="1" x14ac:dyDescent="0.2">
      <c r="A1082" s="42" t="s">
        <v>2237</v>
      </c>
      <c r="B1082" s="43">
        <v>2679</v>
      </c>
      <c r="C1082" s="43" t="s">
        <v>37</v>
      </c>
      <c r="D1082" s="44" t="s">
        <v>2238</v>
      </c>
      <c r="E1082" s="43" t="s">
        <v>72</v>
      </c>
      <c r="F1082" s="9">
        <v>0</v>
      </c>
      <c r="G1082" s="45">
        <v>0</v>
      </c>
      <c r="H1082" s="45">
        <f t="shared" si="75"/>
        <v>0</v>
      </c>
      <c r="I1082" s="45">
        <f t="shared" si="76"/>
        <v>0</v>
      </c>
      <c r="J1082" s="47">
        <f t="shared" si="77"/>
        <v>0</v>
      </c>
      <c r="K1082" s="46" t="e">
        <f t="shared" si="74"/>
        <v>#DIV/0!</v>
      </c>
      <c r="N1082" s="10"/>
      <c r="P1082" s="9">
        <v>0</v>
      </c>
    </row>
    <row r="1083" spans="1:16" ht="30" customHeight="1" x14ac:dyDescent="0.2">
      <c r="A1083" s="42" t="s">
        <v>2239</v>
      </c>
      <c r="B1083" s="43">
        <v>12070</v>
      </c>
      <c r="C1083" s="43" t="s">
        <v>37</v>
      </c>
      <c r="D1083" s="44" t="s">
        <v>2240</v>
      </c>
      <c r="E1083" s="43" t="s">
        <v>72</v>
      </c>
      <c r="F1083" s="9">
        <v>0</v>
      </c>
      <c r="G1083" s="45">
        <v>0</v>
      </c>
      <c r="H1083" s="45">
        <f t="shared" si="75"/>
        <v>0</v>
      </c>
      <c r="I1083" s="45">
        <f t="shared" si="76"/>
        <v>0</v>
      </c>
      <c r="J1083" s="47">
        <f t="shared" si="77"/>
        <v>0</v>
      </c>
      <c r="K1083" s="46" t="e">
        <f t="shared" si="74"/>
        <v>#DIV/0!</v>
      </c>
      <c r="N1083" s="10"/>
      <c r="P1083" s="9">
        <v>0</v>
      </c>
    </row>
    <row r="1084" spans="1:16" ht="30" customHeight="1" x14ac:dyDescent="0.2">
      <c r="A1084" s="42" t="s">
        <v>2241</v>
      </c>
      <c r="B1084" s="43">
        <v>2675</v>
      </c>
      <c r="C1084" s="43" t="s">
        <v>37</v>
      </c>
      <c r="D1084" s="44" t="s">
        <v>2242</v>
      </c>
      <c r="E1084" s="43" t="s">
        <v>72</v>
      </c>
      <c r="F1084" s="9">
        <v>0</v>
      </c>
      <c r="G1084" s="45">
        <v>0</v>
      </c>
      <c r="H1084" s="45">
        <f t="shared" si="75"/>
        <v>0</v>
      </c>
      <c r="I1084" s="45">
        <f t="shared" si="76"/>
        <v>0</v>
      </c>
      <c r="J1084" s="47">
        <f t="shared" si="77"/>
        <v>0</v>
      </c>
      <c r="K1084" s="46" t="e">
        <f t="shared" si="74"/>
        <v>#DIV/0!</v>
      </c>
      <c r="N1084" s="10"/>
      <c r="P1084" s="9">
        <v>100</v>
      </c>
    </row>
    <row r="1085" spans="1:16" ht="30" customHeight="1" x14ac:dyDescent="0.2">
      <c r="A1085" s="42" t="s">
        <v>2243</v>
      </c>
      <c r="B1085" s="43">
        <v>12067</v>
      </c>
      <c r="C1085" s="43" t="s">
        <v>37</v>
      </c>
      <c r="D1085" s="44" t="s">
        <v>2244</v>
      </c>
      <c r="E1085" s="43" t="s">
        <v>72</v>
      </c>
      <c r="F1085" s="9">
        <v>0</v>
      </c>
      <c r="G1085" s="45">
        <v>0</v>
      </c>
      <c r="H1085" s="45">
        <f t="shared" si="75"/>
        <v>0</v>
      </c>
      <c r="I1085" s="45">
        <f t="shared" si="76"/>
        <v>0</v>
      </c>
      <c r="J1085" s="47">
        <f t="shared" si="77"/>
        <v>0</v>
      </c>
      <c r="K1085" s="46" t="e">
        <f t="shared" si="74"/>
        <v>#DIV/0!</v>
      </c>
      <c r="N1085" s="10"/>
      <c r="P1085" s="9">
        <v>0</v>
      </c>
    </row>
    <row r="1086" spans="1:16" ht="33" customHeight="1" x14ac:dyDescent="0.2">
      <c r="A1086" s="42" t="s">
        <v>2245</v>
      </c>
      <c r="B1086" s="43">
        <v>21136</v>
      </c>
      <c r="C1086" s="43" t="s">
        <v>37</v>
      </c>
      <c r="D1086" s="44" t="s">
        <v>2246</v>
      </c>
      <c r="E1086" s="43" t="s">
        <v>72</v>
      </c>
      <c r="F1086" s="9">
        <v>100</v>
      </c>
      <c r="G1086" s="45">
        <v>0</v>
      </c>
      <c r="H1086" s="45">
        <f t="shared" si="75"/>
        <v>0</v>
      </c>
      <c r="I1086" s="45">
        <f t="shared" si="76"/>
        <v>0</v>
      </c>
      <c r="J1086" s="47">
        <f t="shared" si="77"/>
        <v>0</v>
      </c>
      <c r="K1086" s="46" t="e">
        <f t="shared" si="74"/>
        <v>#DIV/0!</v>
      </c>
      <c r="N1086" s="10"/>
      <c r="P1086" s="9">
        <v>100</v>
      </c>
    </row>
    <row r="1087" spans="1:16" ht="33" customHeight="1" x14ac:dyDescent="0.2">
      <c r="A1087" s="42" t="s">
        <v>2247</v>
      </c>
      <c r="B1087" s="43">
        <v>21128</v>
      </c>
      <c r="C1087" s="43" t="s">
        <v>37</v>
      </c>
      <c r="D1087" s="44" t="s">
        <v>2248</v>
      </c>
      <c r="E1087" s="43" t="s">
        <v>72</v>
      </c>
      <c r="F1087" s="9">
        <v>100</v>
      </c>
      <c r="G1087" s="45">
        <v>0</v>
      </c>
      <c r="H1087" s="45">
        <f t="shared" si="75"/>
        <v>0</v>
      </c>
      <c r="I1087" s="45">
        <f t="shared" si="76"/>
        <v>0</v>
      </c>
      <c r="J1087" s="47">
        <f t="shared" si="77"/>
        <v>0</v>
      </c>
      <c r="K1087" s="46" t="e">
        <f t="shared" si="74"/>
        <v>#DIV/0!</v>
      </c>
      <c r="N1087" s="10"/>
      <c r="P1087" s="9">
        <v>100</v>
      </c>
    </row>
    <row r="1088" spans="1:16" ht="33" customHeight="1" x14ac:dyDescent="0.2">
      <c r="A1088" s="42" t="s">
        <v>2249</v>
      </c>
      <c r="B1088" s="43">
        <v>21130</v>
      </c>
      <c r="C1088" s="43" t="s">
        <v>37</v>
      </c>
      <c r="D1088" s="44" t="s">
        <v>2250</v>
      </c>
      <c r="E1088" s="43" t="s">
        <v>72</v>
      </c>
      <c r="F1088" s="9">
        <v>0</v>
      </c>
      <c r="G1088" s="45">
        <v>0</v>
      </c>
      <c r="H1088" s="45">
        <f t="shared" si="75"/>
        <v>0</v>
      </c>
      <c r="I1088" s="45">
        <f t="shared" si="76"/>
        <v>0</v>
      </c>
      <c r="J1088" s="47">
        <f t="shared" si="77"/>
        <v>0</v>
      </c>
      <c r="K1088" s="46" t="e">
        <f t="shared" si="74"/>
        <v>#DIV/0!</v>
      </c>
      <c r="N1088" s="10"/>
      <c r="P1088" s="9">
        <v>100</v>
      </c>
    </row>
    <row r="1089" spans="1:16" ht="33" customHeight="1" x14ac:dyDescent="0.2">
      <c r="A1089" s="42" t="s">
        <v>2251</v>
      </c>
      <c r="B1089" s="43">
        <v>21135</v>
      </c>
      <c r="C1089" s="43" t="s">
        <v>37</v>
      </c>
      <c r="D1089" s="44" t="s">
        <v>2252</v>
      </c>
      <c r="E1089" s="43" t="s">
        <v>72</v>
      </c>
      <c r="F1089" s="9">
        <v>0</v>
      </c>
      <c r="G1089" s="45">
        <v>0</v>
      </c>
      <c r="H1089" s="45">
        <f t="shared" si="75"/>
        <v>0</v>
      </c>
      <c r="I1089" s="45">
        <f t="shared" si="76"/>
        <v>0</v>
      </c>
      <c r="J1089" s="47">
        <f t="shared" si="77"/>
        <v>0</v>
      </c>
      <c r="K1089" s="46" t="e">
        <f t="shared" si="74"/>
        <v>#DIV/0!</v>
      </c>
      <c r="N1089" s="10"/>
      <c r="P1089" s="9">
        <v>100</v>
      </c>
    </row>
    <row r="1090" spans="1:16" ht="33" customHeight="1" x14ac:dyDescent="0.2">
      <c r="A1090" s="42" t="s">
        <v>2253</v>
      </c>
      <c r="B1090" s="43">
        <v>40401</v>
      </c>
      <c r="C1090" s="43" t="s">
        <v>37</v>
      </c>
      <c r="D1090" s="44" t="s">
        <v>2254</v>
      </c>
      <c r="E1090" s="43" t="s">
        <v>72</v>
      </c>
      <c r="F1090" s="9">
        <v>100</v>
      </c>
      <c r="G1090" s="45">
        <v>0</v>
      </c>
      <c r="H1090" s="45">
        <f t="shared" si="75"/>
        <v>0</v>
      </c>
      <c r="I1090" s="45">
        <f t="shared" si="76"/>
        <v>0</v>
      </c>
      <c r="J1090" s="47">
        <f t="shared" si="77"/>
        <v>0</v>
      </c>
      <c r="K1090" s="46" t="e">
        <f t="shared" si="74"/>
        <v>#DIV/0!</v>
      </c>
      <c r="N1090" s="10"/>
      <c r="P1090" s="9">
        <v>100</v>
      </c>
    </row>
    <row r="1091" spans="1:16" ht="33" customHeight="1" x14ac:dyDescent="0.2">
      <c r="A1091" s="42" t="s">
        <v>2255</v>
      </c>
      <c r="B1091" s="43">
        <v>40402</v>
      </c>
      <c r="C1091" s="43" t="s">
        <v>37</v>
      </c>
      <c r="D1091" s="44" t="s">
        <v>2256</v>
      </c>
      <c r="E1091" s="43" t="s">
        <v>72</v>
      </c>
      <c r="F1091" s="9">
        <v>100</v>
      </c>
      <c r="G1091" s="45">
        <v>0</v>
      </c>
      <c r="H1091" s="45">
        <f t="shared" si="75"/>
        <v>0</v>
      </c>
      <c r="I1091" s="45">
        <f t="shared" si="76"/>
        <v>0</v>
      </c>
      <c r="J1091" s="47">
        <f t="shared" si="77"/>
        <v>0</v>
      </c>
      <c r="K1091" s="46" t="e">
        <f t="shared" si="74"/>
        <v>#DIV/0!</v>
      </c>
      <c r="N1091" s="10"/>
      <c r="P1091" s="9">
        <v>100</v>
      </c>
    </row>
    <row r="1092" spans="1:16" ht="33" customHeight="1" x14ac:dyDescent="0.2">
      <c r="A1092" s="42" t="s">
        <v>2257</v>
      </c>
      <c r="B1092" s="43">
        <v>40400</v>
      </c>
      <c r="C1092" s="43" t="s">
        <v>37</v>
      </c>
      <c r="D1092" s="44" t="s">
        <v>2258</v>
      </c>
      <c r="E1092" s="43" t="s">
        <v>72</v>
      </c>
      <c r="F1092" s="9">
        <v>100</v>
      </c>
      <c r="G1092" s="45">
        <v>0</v>
      </c>
      <c r="H1092" s="45">
        <f t="shared" si="75"/>
        <v>0</v>
      </c>
      <c r="I1092" s="45">
        <f t="shared" si="76"/>
        <v>0</v>
      </c>
      <c r="J1092" s="47">
        <f t="shared" si="77"/>
        <v>0</v>
      </c>
      <c r="K1092" s="46" t="e">
        <f t="shared" si="74"/>
        <v>#DIV/0!</v>
      </c>
      <c r="N1092" s="10"/>
      <c r="P1092" s="9">
        <v>15</v>
      </c>
    </row>
    <row r="1093" spans="1:16" ht="39" customHeight="1" x14ac:dyDescent="0.2">
      <c r="A1093" s="42" t="s">
        <v>2259</v>
      </c>
      <c r="B1093" s="43">
        <v>2504</v>
      </c>
      <c r="C1093" s="43" t="s">
        <v>37</v>
      </c>
      <c r="D1093" s="44" t="s">
        <v>2260</v>
      </c>
      <c r="E1093" s="43" t="s">
        <v>72</v>
      </c>
      <c r="F1093" s="9">
        <v>200</v>
      </c>
      <c r="G1093" s="45">
        <v>0</v>
      </c>
      <c r="H1093" s="45">
        <f t="shared" si="75"/>
        <v>0</v>
      </c>
      <c r="I1093" s="45">
        <f t="shared" si="76"/>
        <v>0</v>
      </c>
      <c r="J1093" s="47">
        <f t="shared" si="77"/>
        <v>0</v>
      </c>
      <c r="K1093" s="46" t="e">
        <f t="shared" si="74"/>
        <v>#DIV/0!</v>
      </c>
      <c r="N1093" s="10"/>
      <c r="P1093" s="9">
        <v>15</v>
      </c>
    </row>
    <row r="1094" spans="1:16" ht="39" customHeight="1" x14ac:dyDescent="0.2">
      <c r="A1094" s="42" t="s">
        <v>2261</v>
      </c>
      <c r="B1094" s="43">
        <v>2501</v>
      </c>
      <c r="C1094" s="43" t="s">
        <v>37</v>
      </c>
      <c r="D1094" s="44" t="s">
        <v>2262</v>
      </c>
      <c r="E1094" s="43" t="s">
        <v>72</v>
      </c>
      <c r="F1094" s="9">
        <v>200</v>
      </c>
      <c r="G1094" s="45">
        <v>0</v>
      </c>
      <c r="H1094" s="45">
        <f t="shared" si="75"/>
        <v>0</v>
      </c>
      <c r="I1094" s="45">
        <f t="shared" si="76"/>
        <v>0</v>
      </c>
      <c r="J1094" s="47">
        <f t="shared" si="77"/>
        <v>0</v>
      </c>
      <c r="K1094" s="46" t="e">
        <f t="shared" si="74"/>
        <v>#DIV/0!</v>
      </c>
      <c r="N1094" s="10"/>
      <c r="P1094" s="9">
        <v>15</v>
      </c>
    </row>
    <row r="1095" spans="1:16" ht="39" customHeight="1" x14ac:dyDescent="0.2">
      <c r="A1095" s="42" t="s">
        <v>2263</v>
      </c>
      <c r="B1095" s="43">
        <v>2502</v>
      </c>
      <c r="C1095" s="43" t="s">
        <v>37</v>
      </c>
      <c r="D1095" s="44" t="s">
        <v>2264</v>
      </c>
      <c r="E1095" s="43" t="s">
        <v>72</v>
      </c>
      <c r="F1095" s="9">
        <v>200</v>
      </c>
      <c r="G1095" s="45">
        <v>0</v>
      </c>
      <c r="H1095" s="45">
        <f t="shared" si="75"/>
        <v>0</v>
      </c>
      <c r="I1095" s="45">
        <f t="shared" si="76"/>
        <v>0</v>
      </c>
      <c r="J1095" s="47">
        <f t="shared" si="77"/>
        <v>0</v>
      </c>
      <c r="K1095" s="46" t="e">
        <f t="shared" si="74"/>
        <v>#DIV/0!</v>
      </c>
      <c r="N1095" s="10"/>
      <c r="P1095" s="9">
        <v>15</v>
      </c>
    </row>
    <row r="1096" spans="1:16" ht="39" customHeight="1" x14ac:dyDescent="0.2">
      <c r="A1096" s="42" t="s">
        <v>2265</v>
      </c>
      <c r="B1096" s="43">
        <v>2503</v>
      </c>
      <c r="C1096" s="43" t="s">
        <v>37</v>
      </c>
      <c r="D1096" s="44" t="s">
        <v>2266</v>
      </c>
      <c r="E1096" s="43" t="s">
        <v>72</v>
      </c>
      <c r="F1096" s="9">
        <v>200</v>
      </c>
      <c r="G1096" s="45">
        <v>0</v>
      </c>
      <c r="H1096" s="45">
        <f t="shared" si="75"/>
        <v>0</v>
      </c>
      <c r="I1096" s="45">
        <f t="shared" si="76"/>
        <v>0</v>
      </c>
      <c r="J1096" s="47">
        <f t="shared" si="77"/>
        <v>0</v>
      </c>
      <c r="K1096" s="46" t="e">
        <f t="shared" si="74"/>
        <v>#DIV/0!</v>
      </c>
      <c r="N1096" s="10"/>
      <c r="P1096" s="9">
        <v>15</v>
      </c>
    </row>
    <row r="1097" spans="1:16" ht="39" customHeight="1" x14ac:dyDescent="0.2">
      <c r="A1097" s="42" t="s">
        <v>2267</v>
      </c>
      <c r="B1097" s="43">
        <v>2500</v>
      </c>
      <c r="C1097" s="43" t="s">
        <v>37</v>
      </c>
      <c r="D1097" s="44" t="s">
        <v>2268</v>
      </c>
      <c r="E1097" s="43" t="s">
        <v>72</v>
      </c>
      <c r="F1097" s="9">
        <v>200</v>
      </c>
      <c r="G1097" s="45">
        <v>0</v>
      </c>
      <c r="H1097" s="45">
        <f t="shared" si="75"/>
        <v>0</v>
      </c>
      <c r="I1097" s="45">
        <f t="shared" si="76"/>
        <v>0</v>
      </c>
      <c r="J1097" s="47">
        <f t="shared" si="77"/>
        <v>0</v>
      </c>
      <c r="K1097" s="46" t="e">
        <f t="shared" si="74"/>
        <v>#DIV/0!</v>
      </c>
      <c r="N1097" s="10"/>
      <c r="P1097" s="9">
        <v>15</v>
      </c>
    </row>
    <row r="1098" spans="1:16" ht="39" customHeight="1" x14ac:dyDescent="0.2">
      <c r="A1098" s="42" t="s">
        <v>2269</v>
      </c>
      <c r="B1098" s="43">
        <v>2505</v>
      </c>
      <c r="C1098" s="43" t="s">
        <v>37</v>
      </c>
      <c r="D1098" s="44" t="s">
        <v>2270</v>
      </c>
      <c r="E1098" s="43" t="s">
        <v>72</v>
      </c>
      <c r="F1098" s="9">
        <v>0</v>
      </c>
      <c r="G1098" s="45">
        <v>0</v>
      </c>
      <c r="H1098" s="45">
        <f t="shared" si="75"/>
        <v>0</v>
      </c>
      <c r="I1098" s="45">
        <f t="shared" si="76"/>
        <v>0</v>
      </c>
      <c r="J1098" s="47">
        <f t="shared" si="77"/>
        <v>0</v>
      </c>
      <c r="K1098" s="46" t="e">
        <f t="shared" si="74"/>
        <v>#DIV/0!</v>
      </c>
      <c r="N1098" s="10"/>
      <c r="P1098" s="9">
        <v>2500</v>
      </c>
    </row>
    <row r="1099" spans="1:16" ht="30.75" customHeight="1" x14ac:dyDescent="0.2">
      <c r="A1099" s="42" t="s">
        <v>2271</v>
      </c>
      <c r="B1099" s="43">
        <v>12056</v>
      </c>
      <c r="C1099" s="43" t="s">
        <v>37</v>
      </c>
      <c r="D1099" s="44" t="s">
        <v>2272</v>
      </c>
      <c r="E1099" s="43" t="s">
        <v>72</v>
      </c>
      <c r="F1099" s="9">
        <v>0</v>
      </c>
      <c r="G1099" s="45">
        <v>0</v>
      </c>
      <c r="H1099" s="45">
        <f t="shared" si="75"/>
        <v>0</v>
      </c>
      <c r="I1099" s="45">
        <f t="shared" si="76"/>
        <v>0</v>
      </c>
      <c r="J1099" s="47">
        <f t="shared" si="77"/>
        <v>0</v>
      </c>
      <c r="K1099" s="46" t="e">
        <f t="shared" si="74"/>
        <v>#DIV/0!</v>
      </c>
      <c r="N1099" s="10"/>
      <c r="P1099" s="9">
        <v>1000</v>
      </c>
    </row>
    <row r="1100" spans="1:16" ht="26.25" customHeight="1" x14ac:dyDescent="0.2">
      <c r="A1100" s="42" t="s">
        <v>2273</v>
      </c>
      <c r="B1100" s="43">
        <v>12057</v>
      </c>
      <c r="C1100" s="43" t="s">
        <v>37</v>
      </c>
      <c r="D1100" s="44" t="s">
        <v>2274</v>
      </c>
      <c r="E1100" s="43" t="s">
        <v>72</v>
      </c>
      <c r="F1100" s="9">
        <v>0</v>
      </c>
      <c r="G1100" s="45">
        <v>0</v>
      </c>
      <c r="H1100" s="45">
        <f t="shared" si="75"/>
        <v>0</v>
      </c>
      <c r="I1100" s="45">
        <f t="shared" si="76"/>
        <v>0</v>
      </c>
      <c r="J1100" s="47">
        <f t="shared" si="77"/>
        <v>0</v>
      </c>
      <c r="K1100" s="46" t="e">
        <f t="shared" si="74"/>
        <v>#DIV/0!</v>
      </c>
      <c r="N1100" s="10"/>
      <c r="P1100" s="9">
        <v>26</v>
      </c>
    </row>
    <row r="1101" spans="1:16" ht="34.5" customHeight="1" x14ac:dyDescent="0.2">
      <c r="A1101" s="42" t="s">
        <v>2275</v>
      </c>
      <c r="B1101" s="43">
        <v>12058</v>
      </c>
      <c r="C1101" s="43" t="s">
        <v>37</v>
      </c>
      <c r="D1101" s="44" t="s">
        <v>2276</v>
      </c>
      <c r="E1101" s="43" t="s">
        <v>72</v>
      </c>
      <c r="F1101" s="9">
        <v>0</v>
      </c>
      <c r="G1101" s="45">
        <v>0</v>
      </c>
      <c r="H1101" s="45">
        <f t="shared" si="75"/>
        <v>0</v>
      </c>
      <c r="I1101" s="45">
        <f t="shared" si="76"/>
        <v>0</v>
      </c>
      <c r="J1101" s="47">
        <f t="shared" si="77"/>
        <v>0</v>
      </c>
      <c r="K1101" s="46" t="e">
        <f t="shared" ref="K1101:K1164" si="78">J1101/$J$1528</f>
        <v>#DIV/0!</v>
      </c>
      <c r="N1101" s="10"/>
      <c r="P1101" s="9">
        <v>26</v>
      </c>
    </row>
    <row r="1102" spans="1:16" ht="34.5" customHeight="1" x14ac:dyDescent="0.2">
      <c r="A1102" s="42" t="s">
        <v>2277</v>
      </c>
      <c r="B1102" s="43">
        <v>12059</v>
      </c>
      <c r="C1102" s="43" t="s">
        <v>37</v>
      </c>
      <c r="D1102" s="44" t="s">
        <v>2278</v>
      </c>
      <c r="E1102" s="43" t="s">
        <v>72</v>
      </c>
      <c r="F1102" s="9">
        <v>0</v>
      </c>
      <c r="G1102" s="45">
        <v>0</v>
      </c>
      <c r="H1102" s="45">
        <f t="shared" ref="H1102:H1165" si="79">TRUNC(G1102*$J$7+G1102,2)</f>
        <v>0</v>
      </c>
      <c r="I1102" s="45">
        <f t="shared" si="76"/>
        <v>0</v>
      </c>
      <c r="J1102" s="47">
        <f t="shared" si="77"/>
        <v>0</v>
      </c>
      <c r="K1102" s="46" t="e">
        <f t="shared" si="78"/>
        <v>#DIV/0!</v>
      </c>
      <c r="N1102" s="10"/>
      <c r="P1102" s="9">
        <v>500</v>
      </c>
    </row>
    <row r="1103" spans="1:16" ht="34.5" customHeight="1" x14ac:dyDescent="0.2">
      <c r="A1103" s="42" t="s">
        <v>2279</v>
      </c>
      <c r="B1103" s="43">
        <v>12061</v>
      </c>
      <c r="C1103" s="43" t="s">
        <v>37</v>
      </c>
      <c r="D1103" s="44" t="s">
        <v>2280</v>
      </c>
      <c r="E1103" s="43" t="s">
        <v>72</v>
      </c>
      <c r="F1103" s="9">
        <v>0</v>
      </c>
      <c r="G1103" s="45">
        <v>0</v>
      </c>
      <c r="H1103" s="45">
        <f t="shared" si="79"/>
        <v>0</v>
      </c>
      <c r="I1103" s="45">
        <f t="shared" si="76"/>
        <v>0</v>
      </c>
      <c r="J1103" s="47">
        <f t="shared" si="77"/>
        <v>0</v>
      </c>
      <c r="K1103" s="46" t="e">
        <f t="shared" si="78"/>
        <v>#DIV/0!</v>
      </c>
      <c r="N1103" s="10"/>
      <c r="P1103" s="9">
        <v>1000</v>
      </c>
    </row>
    <row r="1104" spans="1:16" ht="34.5" customHeight="1" x14ac:dyDescent="0.2">
      <c r="A1104" s="42" t="s">
        <v>2281</v>
      </c>
      <c r="B1104" s="43">
        <v>12062</v>
      </c>
      <c r="C1104" s="43" t="s">
        <v>37</v>
      </c>
      <c r="D1104" s="44" t="s">
        <v>2282</v>
      </c>
      <c r="E1104" s="43" t="s">
        <v>72</v>
      </c>
      <c r="F1104" s="9">
        <v>0</v>
      </c>
      <c r="G1104" s="45">
        <v>0</v>
      </c>
      <c r="H1104" s="45">
        <f t="shared" si="79"/>
        <v>0</v>
      </c>
      <c r="I1104" s="45">
        <f t="shared" si="76"/>
        <v>0</v>
      </c>
      <c r="J1104" s="47">
        <f t="shared" si="77"/>
        <v>0</v>
      </c>
      <c r="K1104" s="46" t="e">
        <f t="shared" si="78"/>
        <v>#DIV/0!</v>
      </c>
      <c r="N1104" s="10"/>
      <c r="P1104" s="9">
        <v>2500</v>
      </c>
    </row>
    <row r="1105" spans="1:16" ht="34.5" customHeight="1" x14ac:dyDescent="0.2">
      <c r="A1105" s="42" t="s">
        <v>2283</v>
      </c>
      <c r="B1105" s="43">
        <v>2687</v>
      </c>
      <c r="C1105" s="43" t="s">
        <v>37</v>
      </c>
      <c r="D1105" s="44" t="s">
        <v>2284</v>
      </c>
      <c r="E1105" s="43" t="s">
        <v>72</v>
      </c>
      <c r="F1105" s="9">
        <v>0</v>
      </c>
      <c r="G1105" s="45">
        <v>0</v>
      </c>
      <c r="H1105" s="45">
        <f t="shared" si="79"/>
        <v>0</v>
      </c>
      <c r="I1105" s="45">
        <f t="shared" si="76"/>
        <v>0</v>
      </c>
      <c r="J1105" s="47">
        <f t="shared" si="77"/>
        <v>0</v>
      </c>
      <c r="K1105" s="46" t="e">
        <f t="shared" si="78"/>
        <v>#DIV/0!</v>
      </c>
      <c r="N1105" s="10"/>
      <c r="P1105" s="9">
        <v>20</v>
      </c>
    </row>
    <row r="1106" spans="1:16" ht="34.5" customHeight="1" x14ac:dyDescent="0.2">
      <c r="A1106" s="42" t="s">
        <v>2285</v>
      </c>
      <c r="B1106" s="43">
        <v>2689</v>
      </c>
      <c r="C1106" s="43" t="s">
        <v>37</v>
      </c>
      <c r="D1106" s="44" t="s">
        <v>2286</v>
      </c>
      <c r="E1106" s="43" t="s">
        <v>72</v>
      </c>
      <c r="F1106" s="9">
        <v>200</v>
      </c>
      <c r="G1106" s="45">
        <v>0</v>
      </c>
      <c r="H1106" s="45">
        <f t="shared" si="79"/>
        <v>0</v>
      </c>
      <c r="I1106" s="45">
        <f t="shared" si="76"/>
        <v>0</v>
      </c>
      <c r="J1106" s="47">
        <f t="shared" si="77"/>
        <v>0</v>
      </c>
      <c r="K1106" s="46" t="e">
        <f t="shared" si="78"/>
        <v>#DIV/0!</v>
      </c>
      <c r="N1106" s="10"/>
      <c r="P1106" s="9">
        <v>20</v>
      </c>
    </row>
    <row r="1107" spans="1:16" ht="34.5" customHeight="1" x14ac:dyDescent="0.2">
      <c r="A1107" s="42" t="s">
        <v>2287</v>
      </c>
      <c r="B1107" s="43">
        <v>2688</v>
      </c>
      <c r="C1107" s="43" t="s">
        <v>37</v>
      </c>
      <c r="D1107" s="44" t="s">
        <v>2288</v>
      </c>
      <c r="E1107" s="43" t="s">
        <v>72</v>
      </c>
      <c r="F1107" s="9">
        <v>300</v>
      </c>
      <c r="G1107" s="45">
        <v>0</v>
      </c>
      <c r="H1107" s="45">
        <f t="shared" si="79"/>
        <v>0</v>
      </c>
      <c r="I1107" s="45">
        <f t="shared" si="76"/>
        <v>0</v>
      </c>
      <c r="J1107" s="47">
        <f t="shared" si="77"/>
        <v>0</v>
      </c>
      <c r="K1107" s="46" t="e">
        <f t="shared" si="78"/>
        <v>#DIV/0!</v>
      </c>
      <c r="N1107" s="10"/>
      <c r="P1107" s="9">
        <v>20</v>
      </c>
    </row>
    <row r="1108" spans="1:16" ht="34.5" customHeight="1" x14ac:dyDescent="0.2">
      <c r="A1108" s="42" t="s">
        <v>2289</v>
      </c>
      <c r="B1108" s="43">
        <v>2690</v>
      </c>
      <c r="C1108" s="43" t="s">
        <v>37</v>
      </c>
      <c r="D1108" s="44" t="s">
        <v>2290</v>
      </c>
      <c r="E1108" s="43" t="s">
        <v>72</v>
      </c>
      <c r="F1108" s="9">
        <v>300</v>
      </c>
      <c r="G1108" s="45">
        <v>0</v>
      </c>
      <c r="H1108" s="45">
        <f t="shared" si="79"/>
        <v>0</v>
      </c>
      <c r="I1108" s="45">
        <f t="shared" si="76"/>
        <v>0</v>
      </c>
      <c r="J1108" s="47">
        <f t="shared" si="77"/>
        <v>0</v>
      </c>
      <c r="K1108" s="46" t="e">
        <f t="shared" si="78"/>
        <v>#DIV/0!</v>
      </c>
      <c r="N1108" s="10"/>
      <c r="P1108" s="9">
        <v>20</v>
      </c>
    </row>
    <row r="1109" spans="1:16" ht="34.5" customHeight="1" x14ac:dyDescent="0.2">
      <c r="A1109" s="42" t="s">
        <v>2291</v>
      </c>
      <c r="B1109" s="43">
        <v>39243</v>
      </c>
      <c r="C1109" s="43" t="s">
        <v>37</v>
      </c>
      <c r="D1109" s="44" t="s">
        <v>2292</v>
      </c>
      <c r="E1109" s="43" t="s">
        <v>72</v>
      </c>
      <c r="F1109" s="9">
        <v>0</v>
      </c>
      <c r="G1109" s="45">
        <v>0</v>
      </c>
      <c r="H1109" s="45">
        <f t="shared" si="79"/>
        <v>0</v>
      </c>
      <c r="I1109" s="45">
        <f t="shared" si="76"/>
        <v>0</v>
      </c>
      <c r="J1109" s="47">
        <f t="shared" si="77"/>
        <v>0</v>
      </c>
      <c r="K1109" s="46" t="e">
        <f t="shared" si="78"/>
        <v>#DIV/0!</v>
      </c>
      <c r="N1109" s="10"/>
      <c r="P1109" s="9">
        <v>20</v>
      </c>
    </row>
    <row r="1110" spans="1:16" ht="34.5" customHeight="1" x14ac:dyDescent="0.2">
      <c r="A1110" s="42" t="s">
        <v>2293</v>
      </c>
      <c r="B1110" s="43">
        <v>39244</v>
      </c>
      <c r="C1110" s="43" t="s">
        <v>37</v>
      </c>
      <c r="D1110" s="44" t="s">
        <v>2294</v>
      </c>
      <c r="E1110" s="43" t="s">
        <v>72</v>
      </c>
      <c r="F1110" s="9">
        <v>0</v>
      </c>
      <c r="G1110" s="45">
        <v>0</v>
      </c>
      <c r="H1110" s="45">
        <f t="shared" si="79"/>
        <v>0</v>
      </c>
      <c r="I1110" s="45">
        <f t="shared" si="76"/>
        <v>0</v>
      </c>
      <c r="J1110" s="47">
        <f t="shared" si="77"/>
        <v>0</v>
      </c>
      <c r="K1110" s="46" t="e">
        <f t="shared" si="78"/>
        <v>#DIV/0!</v>
      </c>
      <c r="N1110" s="10"/>
      <c r="P1110" s="9">
        <v>20</v>
      </c>
    </row>
    <row r="1111" spans="1:16" ht="38.25" customHeight="1" x14ac:dyDescent="0.2">
      <c r="A1111" s="42" t="s">
        <v>2295</v>
      </c>
      <c r="B1111" s="43">
        <v>39245</v>
      </c>
      <c r="C1111" s="43" t="s">
        <v>37</v>
      </c>
      <c r="D1111" s="44" t="s">
        <v>2296</v>
      </c>
      <c r="E1111" s="43" t="s">
        <v>72</v>
      </c>
      <c r="F1111" s="9">
        <v>0</v>
      </c>
      <c r="G1111" s="45">
        <v>0</v>
      </c>
      <c r="H1111" s="45">
        <f t="shared" si="79"/>
        <v>0</v>
      </c>
      <c r="I1111" s="45">
        <f t="shared" si="76"/>
        <v>0</v>
      </c>
      <c r="J1111" s="47">
        <f t="shared" si="77"/>
        <v>0</v>
      </c>
      <c r="K1111" s="46" t="e">
        <f t="shared" si="78"/>
        <v>#DIV/0!</v>
      </c>
      <c r="N1111" s="10"/>
      <c r="P1111" s="9">
        <v>20</v>
      </c>
    </row>
    <row r="1112" spans="1:16" ht="34.5" customHeight="1" x14ac:dyDescent="0.2">
      <c r="A1112" s="42" t="s">
        <v>2297</v>
      </c>
      <c r="B1112" s="43">
        <v>39255</v>
      </c>
      <c r="C1112" s="43" t="s">
        <v>37</v>
      </c>
      <c r="D1112" s="44" t="s">
        <v>2298</v>
      </c>
      <c r="E1112" s="43" t="s">
        <v>72</v>
      </c>
      <c r="F1112" s="9">
        <v>100</v>
      </c>
      <c r="G1112" s="45">
        <v>0</v>
      </c>
      <c r="H1112" s="45">
        <f t="shared" si="79"/>
        <v>0</v>
      </c>
      <c r="I1112" s="45">
        <f t="shared" si="76"/>
        <v>0</v>
      </c>
      <c r="J1112" s="47">
        <f t="shared" si="77"/>
        <v>0</v>
      </c>
      <c r="K1112" s="46" t="e">
        <f t="shared" si="78"/>
        <v>#DIV/0!</v>
      </c>
      <c r="N1112" s="10"/>
      <c r="P1112" s="9">
        <v>20</v>
      </c>
    </row>
    <row r="1113" spans="1:16" ht="34.5" customHeight="1" x14ac:dyDescent="0.2">
      <c r="A1113" s="42" t="s">
        <v>2299</v>
      </c>
      <c r="B1113" s="43">
        <v>39254</v>
      </c>
      <c r="C1113" s="43" t="s">
        <v>37</v>
      </c>
      <c r="D1113" s="44" t="s">
        <v>2300</v>
      </c>
      <c r="E1113" s="43" t="s">
        <v>72</v>
      </c>
      <c r="F1113" s="9">
        <v>0</v>
      </c>
      <c r="G1113" s="45">
        <v>0</v>
      </c>
      <c r="H1113" s="45">
        <f t="shared" si="79"/>
        <v>0</v>
      </c>
      <c r="I1113" s="45">
        <f t="shared" si="76"/>
        <v>0</v>
      </c>
      <c r="J1113" s="47">
        <f t="shared" si="77"/>
        <v>0</v>
      </c>
      <c r="K1113" s="46" t="e">
        <f t="shared" si="78"/>
        <v>#DIV/0!</v>
      </c>
      <c r="N1113" s="10"/>
      <c r="P1113" s="9">
        <v>26</v>
      </c>
    </row>
    <row r="1114" spans="1:16" ht="34.5" customHeight="1" x14ac:dyDescent="0.2">
      <c r="A1114" s="42" t="s">
        <v>2301</v>
      </c>
      <c r="B1114" s="43">
        <v>39253</v>
      </c>
      <c r="C1114" s="43" t="s">
        <v>37</v>
      </c>
      <c r="D1114" s="44" t="s">
        <v>2302</v>
      </c>
      <c r="E1114" s="43" t="s">
        <v>72</v>
      </c>
      <c r="F1114" s="9">
        <v>100</v>
      </c>
      <c r="G1114" s="45">
        <v>0</v>
      </c>
      <c r="H1114" s="45">
        <f t="shared" si="79"/>
        <v>0</v>
      </c>
      <c r="I1114" s="45">
        <f t="shared" si="76"/>
        <v>0</v>
      </c>
      <c r="J1114" s="47">
        <f t="shared" si="77"/>
        <v>0</v>
      </c>
      <c r="K1114" s="46" t="e">
        <f t="shared" si="78"/>
        <v>#DIV/0!</v>
      </c>
      <c r="N1114" s="10"/>
      <c r="P1114" s="9">
        <v>26</v>
      </c>
    </row>
    <row r="1115" spans="1:16" ht="45.75" customHeight="1" x14ac:dyDescent="0.2">
      <c r="A1115" s="42" t="s">
        <v>2303</v>
      </c>
      <c r="B1115" s="43">
        <v>39246</v>
      </c>
      <c r="C1115" s="43" t="s">
        <v>37</v>
      </c>
      <c r="D1115" s="44" t="s">
        <v>2304</v>
      </c>
      <c r="E1115" s="43" t="s">
        <v>72</v>
      </c>
      <c r="F1115" s="9">
        <v>100</v>
      </c>
      <c r="G1115" s="45">
        <v>0</v>
      </c>
      <c r="H1115" s="45">
        <f t="shared" si="79"/>
        <v>0</v>
      </c>
      <c r="I1115" s="45">
        <f t="shared" si="76"/>
        <v>0</v>
      </c>
      <c r="J1115" s="47">
        <f t="shared" si="77"/>
        <v>0</v>
      </c>
      <c r="K1115" s="46" t="e">
        <f t="shared" si="78"/>
        <v>#DIV/0!</v>
      </c>
      <c r="N1115" s="10"/>
      <c r="P1115" s="9">
        <v>26</v>
      </c>
    </row>
    <row r="1116" spans="1:16" ht="45" customHeight="1" x14ac:dyDescent="0.2">
      <c r="A1116" s="42" t="s">
        <v>2305</v>
      </c>
      <c r="B1116" s="43">
        <v>39247</v>
      </c>
      <c r="C1116" s="43" t="s">
        <v>37</v>
      </c>
      <c r="D1116" s="44" t="s">
        <v>2306</v>
      </c>
      <c r="E1116" s="43" t="s">
        <v>72</v>
      </c>
      <c r="F1116" s="9">
        <v>100</v>
      </c>
      <c r="G1116" s="45">
        <v>0</v>
      </c>
      <c r="H1116" s="45">
        <f t="shared" si="79"/>
        <v>0</v>
      </c>
      <c r="I1116" s="45">
        <f t="shared" si="76"/>
        <v>0</v>
      </c>
      <c r="J1116" s="47">
        <f t="shared" si="77"/>
        <v>0</v>
      </c>
      <c r="K1116" s="46" t="e">
        <f t="shared" si="78"/>
        <v>#DIV/0!</v>
      </c>
      <c r="N1116" s="10"/>
      <c r="P1116" s="9">
        <v>30</v>
      </c>
    </row>
    <row r="1117" spans="1:16" ht="45" customHeight="1" x14ac:dyDescent="0.2">
      <c r="A1117" s="42" t="s">
        <v>2307</v>
      </c>
      <c r="B1117" s="43">
        <v>2446</v>
      </c>
      <c r="C1117" s="43" t="s">
        <v>37</v>
      </c>
      <c r="D1117" s="44" t="s">
        <v>2308</v>
      </c>
      <c r="E1117" s="43" t="s">
        <v>72</v>
      </c>
      <c r="F1117" s="9">
        <v>100</v>
      </c>
      <c r="G1117" s="45">
        <v>0</v>
      </c>
      <c r="H1117" s="45">
        <f t="shared" si="79"/>
        <v>0</v>
      </c>
      <c r="I1117" s="45">
        <f t="shared" si="76"/>
        <v>0</v>
      </c>
      <c r="J1117" s="47">
        <f t="shared" si="77"/>
        <v>0</v>
      </c>
      <c r="K1117" s="46" t="e">
        <f t="shared" si="78"/>
        <v>#DIV/0!</v>
      </c>
      <c r="N1117" s="10"/>
      <c r="P1117" s="9">
        <v>50</v>
      </c>
    </row>
    <row r="1118" spans="1:16" ht="34.5" customHeight="1" x14ac:dyDescent="0.2">
      <c r="A1118" s="42" t="s">
        <v>2309</v>
      </c>
      <c r="B1118" s="43">
        <v>2442</v>
      </c>
      <c r="C1118" s="43" t="s">
        <v>37</v>
      </c>
      <c r="D1118" s="44" t="s">
        <v>2310</v>
      </c>
      <c r="E1118" s="43" t="s">
        <v>72</v>
      </c>
      <c r="F1118" s="9">
        <v>100</v>
      </c>
      <c r="G1118" s="45">
        <v>0</v>
      </c>
      <c r="H1118" s="45">
        <f t="shared" si="79"/>
        <v>0</v>
      </c>
      <c r="I1118" s="45">
        <f t="shared" ref="I1118:I1181" si="80">TRUNC(F1118*G1118,2)</f>
        <v>0</v>
      </c>
      <c r="J1118" s="47">
        <f t="shared" ref="J1118:J1181" si="81">TRUNC(F1118*H1118,2)</f>
        <v>0</v>
      </c>
      <c r="K1118" s="46" t="e">
        <f t="shared" si="78"/>
        <v>#DIV/0!</v>
      </c>
      <c r="N1118" s="10"/>
      <c r="P1118" s="9">
        <v>50</v>
      </c>
    </row>
    <row r="1119" spans="1:16" ht="43.5" customHeight="1" x14ac:dyDescent="0.2">
      <c r="A1119" s="42" t="s">
        <v>2311</v>
      </c>
      <c r="B1119" s="43">
        <v>39248</v>
      </c>
      <c r="C1119" s="43" t="s">
        <v>37</v>
      </c>
      <c r="D1119" s="44" t="s">
        <v>2312</v>
      </c>
      <c r="E1119" s="43" t="s">
        <v>72</v>
      </c>
      <c r="F1119" s="9">
        <v>100</v>
      </c>
      <c r="G1119" s="45">
        <v>0</v>
      </c>
      <c r="H1119" s="45">
        <f t="shared" si="79"/>
        <v>0</v>
      </c>
      <c r="I1119" s="45">
        <f t="shared" si="80"/>
        <v>0</v>
      </c>
      <c r="J1119" s="47">
        <f t="shared" si="81"/>
        <v>0</v>
      </c>
      <c r="K1119" s="46" t="e">
        <f t="shared" si="78"/>
        <v>#DIV/0!</v>
      </c>
      <c r="N1119" s="10"/>
      <c r="P1119" s="9">
        <v>50</v>
      </c>
    </row>
    <row r="1120" spans="1:16" ht="33.75" customHeight="1" x14ac:dyDescent="0.2">
      <c r="A1120" s="42" t="s">
        <v>2313</v>
      </c>
      <c r="B1120" s="43" t="s">
        <v>2314</v>
      </c>
      <c r="C1120" s="43" t="s">
        <v>1629</v>
      </c>
      <c r="D1120" s="44" t="s">
        <v>2315</v>
      </c>
      <c r="E1120" s="43" t="s">
        <v>13</v>
      </c>
      <c r="F1120" s="9">
        <v>15</v>
      </c>
      <c r="G1120" s="45">
        <v>0</v>
      </c>
      <c r="H1120" s="45">
        <f t="shared" si="79"/>
        <v>0</v>
      </c>
      <c r="I1120" s="45">
        <f t="shared" si="80"/>
        <v>0</v>
      </c>
      <c r="J1120" s="47">
        <f t="shared" si="81"/>
        <v>0</v>
      </c>
      <c r="K1120" s="46" t="e">
        <f t="shared" si="78"/>
        <v>#DIV/0!</v>
      </c>
      <c r="N1120" s="10"/>
      <c r="P1120" s="9">
        <v>50</v>
      </c>
    </row>
    <row r="1121" spans="1:16" ht="33.75" customHeight="1" x14ac:dyDescent="0.2">
      <c r="A1121" s="42" t="s">
        <v>2316</v>
      </c>
      <c r="B1121" s="43" t="s">
        <v>2317</v>
      </c>
      <c r="C1121" s="43" t="s">
        <v>1629</v>
      </c>
      <c r="D1121" s="44" t="s">
        <v>2318</v>
      </c>
      <c r="E1121" s="43" t="s">
        <v>13</v>
      </c>
      <c r="F1121" s="9">
        <v>15</v>
      </c>
      <c r="G1121" s="45">
        <v>0</v>
      </c>
      <c r="H1121" s="45">
        <f t="shared" si="79"/>
        <v>0</v>
      </c>
      <c r="I1121" s="45">
        <f t="shared" si="80"/>
        <v>0</v>
      </c>
      <c r="J1121" s="47">
        <f t="shared" si="81"/>
        <v>0</v>
      </c>
      <c r="K1121" s="46" t="e">
        <f t="shared" si="78"/>
        <v>#DIV/0!</v>
      </c>
      <c r="N1121" s="10"/>
      <c r="P1121" s="9">
        <v>30</v>
      </c>
    </row>
    <row r="1122" spans="1:16" ht="33.75" customHeight="1" x14ac:dyDescent="0.2">
      <c r="A1122" s="42" t="s">
        <v>2319</v>
      </c>
      <c r="B1122" s="43" t="s">
        <v>2320</v>
      </c>
      <c r="C1122" s="43" t="s">
        <v>1629</v>
      </c>
      <c r="D1122" s="44" t="s">
        <v>2321</v>
      </c>
      <c r="E1122" s="43" t="s">
        <v>13</v>
      </c>
      <c r="F1122" s="9">
        <v>15</v>
      </c>
      <c r="G1122" s="45">
        <v>0</v>
      </c>
      <c r="H1122" s="45">
        <f t="shared" si="79"/>
        <v>0</v>
      </c>
      <c r="I1122" s="45">
        <f t="shared" si="80"/>
        <v>0</v>
      </c>
      <c r="J1122" s="47">
        <f t="shared" si="81"/>
        <v>0</v>
      </c>
      <c r="K1122" s="46" t="e">
        <f t="shared" si="78"/>
        <v>#DIV/0!</v>
      </c>
      <c r="N1122" s="10"/>
      <c r="P1122" s="9">
        <v>100</v>
      </c>
    </row>
    <row r="1123" spans="1:16" ht="33.75" customHeight="1" x14ac:dyDescent="0.2">
      <c r="A1123" s="42" t="s">
        <v>2322</v>
      </c>
      <c r="B1123" s="43" t="s">
        <v>2323</v>
      </c>
      <c r="C1123" s="43" t="s">
        <v>1629</v>
      </c>
      <c r="D1123" s="44" t="s">
        <v>2324</v>
      </c>
      <c r="E1123" s="43" t="s">
        <v>13</v>
      </c>
      <c r="F1123" s="9">
        <v>15</v>
      </c>
      <c r="G1123" s="45">
        <v>0</v>
      </c>
      <c r="H1123" s="45">
        <f t="shared" si="79"/>
        <v>0</v>
      </c>
      <c r="I1123" s="45">
        <f t="shared" si="80"/>
        <v>0</v>
      </c>
      <c r="J1123" s="47">
        <f t="shared" si="81"/>
        <v>0</v>
      </c>
      <c r="K1123" s="46" t="e">
        <f t="shared" si="78"/>
        <v>#DIV/0!</v>
      </c>
      <c r="N1123" s="10"/>
      <c r="P1123" s="9">
        <v>100</v>
      </c>
    </row>
    <row r="1124" spans="1:16" ht="33.75" customHeight="1" x14ac:dyDescent="0.2">
      <c r="A1124" s="42" t="s">
        <v>2325</v>
      </c>
      <c r="B1124" s="43" t="s">
        <v>2326</v>
      </c>
      <c r="C1124" s="43" t="s">
        <v>1629</v>
      </c>
      <c r="D1124" s="44" t="s">
        <v>2327</v>
      </c>
      <c r="E1124" s="43" t="s">
        <v>13</v>
      </c>
      <c r="F1124" s="9">
        <v>15</v>
      </c>
      <c r="G1124" s="45">
        <v>0</v>
      </c>
      <c r="H1124" s="45">
        <f t="shared" si="79"/>
        <v>0</v>
      </c>
      <c r="I1124" s="45">
        <f t="shared" si="80"/>
        <v>0</v>
      </c>
      <c r="J1124" s="47">
        <f t="shared" si="81"/>
        <v>0</v>
      </c>
      <c r="K1124" s="46" t="e">
        <f t="shared" si="78"/>
        <v>#DIV/0!</v>
      </c>
      <c r="N1124" s="10"/>
      <c r="P1124" s="9">
        <v>100</v>
      </c>
    </row>
    <row r="1125" spans="1:16" ht="33.75" customHeight="1" x14ac:dyDescent="0.2">
      <c r="A1125" s="42" t="s">
        <v>2328</v>
      </c>
      <c r="B1125" s="43" t="s">
        <v>2329</v>
      </c>
      <c r="C1125" s="43" t="s">
        <v>1629</v>
      </c>
      <c r="D1125" s="44" t="s">
        <v>2330</v>
      </c>
      <c r="E1125" s="43" t="s">
        <v>13</v>
      </c>
      <c r="F1125" s="9">
        <v>15</v>
      </c>
      <c r="G1125" s="45">
        <v>0</v>
      </c>
      <c r="H1125" s="45">
        <f t="shared" si="79"/>
        <v>0</v>
      </c>
      <c r="I1125" s="45">
        <f t="shared" si="80"/>
        <v>0</v>
      </c>
      <c r="J1125" s="47">
        <f t="shared" si="81"/>
        <v>0</v>
      </c>
      <c r="K1125" s="46" t="e">
        <f t="shared" si="78"/>
        <v>#DIV/0!</v>
      </c>
      <c r="N1125" s="10"/>
      <c r="P1125" s="9">
        <v>26</v>
      </c>
    </row>
    <row r="1126" spans="1:16" ht="33.75" customHeight="1" x14ac:dyDescent="0.2">
      <c r="A1126" s="42" t="s">
        <v>2331</v>
      </c>
      <c r="B1126" s="43" t="s">
        <v>2332</v>
      </c>
      <c r="C1126" s="43" t="s">
        <v>26</v>
      </c>
      <c r="D1126" s="44" t="s">
        <v>2333</v>
      </c>
      <c r="E1126" s="43" t="s">
        <v>13</v>
      </c>
      <c r="F1126" s="9">
        <v>2500</v>
      </c>
      <c r="G1126" s="45">
        <v>0</v>
      </c>
      <c r="H1126" s="45">
        <f t="shared" si="79"/>
        <v>0</v>
      </c>
      <c r="I1126" s="45">
        <f t="shared" si="80"/>
        <v>0</v>
      </c>
      <c r="J1126" s="47">
        <f t="shared" si="81"/>
        <v>0</v>
      </c>
      <c r="K1126" s="46" t="e">
        <f t="shared" si="78"/>
        <v>#DIV/0!</v>
      </c>
      <c r="N1126" s="10"/>
      <c r="P1126" s="9">
        <v>26</v>
      </c>
    </row>
    <row r="1127" spans="1:16" ht="33.75" customHeight="1" x14ac:dyDescent="0.2">
      <c r="A1127" s="42" t="s">
        <v>2334</v>
      </c>
      <c r="B1127" s="43" t="s">
        <v>2335</v>
      </c>
      <c r="C1127" s="43" t="s">
        <v>26</v>
      </c>
      <c r="D1127" s="44" t="s">
        <v>2336</v>
      </c>
      <c r="E1127" s="43" t="s">
        <v>13</v>
      </c>
      <c r="F1127" s="9">
        <v>1000</v>
      </c>
      <c r="G1127" s="45">
        <v>0</v>
      </c>
      <c r="H1127" s="45">
        <f t="shared" si="79"/>
        <v>0</v>
      </c>
      <c r="I1127" s="45">
        <f t="shared" si="80"/>
        <v>0</v>
      </c>
      <c r="J1127" s="47">
        <f t="shared" si="81"/>
        <v>0</v>
      </c>
      <c r="K1127" s="46" t="e">
        <f t="shared" si="78"/>
        <v>#DIV/0!</v>
      </c>
      <c r="N1127" s="10"/>
      <c r="P1127" s="9">
        <v>26</v>
      </c>
    </row>
    <row r="1128" spans="1:16" ht="33.75" customHeight="1" x14ac:dyDescent="0.2">
      <c r="A1128" s="42" t="s">
        <v>2337</v>
      </c>
      <c r="B1128" s="43" t="s">
        <v>2338</v>
      </c>
      <c r="C1128" s="43" t="s">
        <v>26</v>
      </c>
      <c r="D1128" s="44" t="s">
        <v>2339</v>
      </c>
      <c r="E1128" s="43" t="s">
        <v>13</v>
      </c>
      <c r="F1128" s="9">
        <v>26</v>
      </c>
      <c r="G1128" s="45">
        <v>0</v>
      </c>
      <c r="H1128" s="45">
        <f t="shared" si="79"/>
        <v>0</v>
      </c>
      <c r="I1128" s="45">
        <f t="shared" si="80"/>
        <v>0</v>
      </c>
      <c r="J1128" s="47">
        <f t="shared" si="81"/>
        <v>0</v>
      </c>
      <c r="K1128" s="46" t="e">
        <f t="shared" si="78"/>
        <v>#DIV/0!</v>
      </c>
      <c r="N1128" s="10"/>
      <c r="P1128" s="9">
        <v>300</v>
      </c>
    </row>
    <row r="1129" spans="1:16" ht="33.75" customHeight="1" x14ac:dyDescent="0.2">
      <c r="A1129" s="42" t="s">
        <v>2340</v>
      </c>
      <c r="B1129" s="43" t="s">
        <v>2341</v>
      </c>
      <c r="C1129" s="43" t="s">
        <v>26</v>
      </c>
      <c r="D1129" s="44" t="s">
        <v>2342</v>
      </c>
      <c r="E1129" s="43" t="s">
        <v>13</v>
      </c>
      <c r="F1129" s="9">
        <v>26</v>
      </c>
      <c r="G1129" s="45">
        <v>0</v>
      </c>
      <c r="H1129" s="45">
        <f t="shared" si="79"/>
        <v>0</v>
      </c>
      <c r="I1129" s="45">
        <f t="shared" si="80"/>
        <v>0</v>
      </c>
      <c r="J1129" s="47">
        <f t="shared" si="81"/>
        <v>0</v>
      </c>
      <c r="K1129" s="46" t="e">
        <f t="shared" si="78"/>
        <v>#DIV/0!</v>
      </c>
      <c r="N1129" s="10"/>
      <c r="P1129" s="9">
        <v>0</v>
      </c>
    </row>
    <row r="1130" spans="1:16" ht="33.75" customHeight="1" x14ac:dyDescent="0.2">
      <c r="A1130" s="42" t="s">
        <v>2343</v>
      </c>
      <c r="B1130" s="43">
        <v>20111</v>
      </c>
      <c r="C1130" s="43" t="s">
        <v>37</v>
      </c>
      <c r="D1130" s="44" t="s">
        <v>1182</v>
      </c>
      <c r="E1130" s="43" t="s">
        <v>13</v>
      </c>
      <c r="F1130" s="9">
        <v>500</v>
      </c>
      <c r="G1130" s="45">
        <v>0</v>
      </c>
      <c r="H1130" s="45">
        <f t="shared" si="79"/>
        <v>0</v>
      </c>
      <c r="I1130" s="45">
        <f t="shared" si="80"/>
        <v>0</v>
      </c>
      <c r="J1130" s="47">
        <f t="shared" si="81"/>
        <v>0</v>
      </c>
      <c r="K1130" s="46" t="e">
        <f t="shared" si="78"/>
        <v>#DIV/0!</v>
      </c>
      <c r="N1130" s="10"/>
      <c r="P1130" s="9">
        <v>0</v>
      </c>
    </row>
    <row r="1131" spans="1:16" ht="33.75" customHeight="1" x14ac:dyDescent="0.2">
      <c r="A1131" s="42" t="s">
        <v>2344</v>
      </c>
      <c r="B1131" s="43">
        <v>21127</v>
      </c>
      <c r="C1131" s="43" t="s">
        <v>37</v>
      </c>
      <c r="D1131" s="44" t="s">
        <v>1184</v>
      </c>
      <c r="E1131" s="43" t="s">
        <v>13</v>
      </c>
      <c r="F1131" s="9">
        <v>1000</v>
      </c>
      <c r="G1131" s="45">
        <v>0</v>
      </c>
      <c r="H1131" s="45">
        <f t="shared" si="79"/>
        <v>0</v>
      </c>
      <c r="I1131" s="45">
        <f t="shared" si="80"/>
        <v>0</v>
      </c>
      <c r="J1131" s="47">
        <f t="shared" si="81"/>
        <v>0</v>
      </c>
      <c r="K1131" s="46" t="e">
        <f t="shared" si="78"/>
        <v>#DIV/0!</v>
      </c>
      <c r="N1131" s="10"/>
      <c r="P1131" s="9">
        <v>20</v>
      </c>
    </row>
    <row r="1132" spans="1:16" ht="33.75" customHeight="1" x14ac:dyDescent="0.2">
      <c r="A1132" s="42" t="s">
        <v>2345</v>
      </c>
      <c r="B1132" s="43">
        <v>404</v>
      </c>
      <c r="C1132" s="43" t="s">
        <v>37</v>
      </c>
      <c r="D1132" s="44" t="s">
        <v>1186</v>
      </c>
      <c r="E1132" s="43" t="s">
        <v>72</v>
      </c>
      <c r="F1132" s="9">
        <v>2500</v>
      </c>
      <c r="G1132" s="45">
        <v>0</v>
      </c>
      <c r="H1132" s="45">
        <f t="shared" si="79"/>
        <v>0</v>
      </c>
      <c r="I1132" s="45">
        <f t="shared" si="80"/>
        <v>0</v>
      </c>
      <c r="J1132" s="47">
        <f t="shared" si="81"/>
        <v>0</v>
      </c>
      <c r="K1132" s="46" t="e">
        <f t="shared" si="78"/>
        <v>#DIV/0!</v>
      </c>
      <c r="N1132" s="10"/>
      <c r="P1132" s="9">
        <v>600</v>
      </c>
    </row>
    <row r="1133" spans="1:16" ht="34.5" customHeight="1" x14ac:dyDescent="0.2">
      <c r="A1133" s="42" t="s">
        <v>2346</v>
      </c>
      <c r="B1133" s="43">
        <v>12344</v>
      </c>
      <c r="C1133" s="43" t="s">
        <v>37</v>
      </c>
      <c r="D1133" s="44" t="s">
        <v>2347</v>
      </c>
      <c r="E1133" s="43" t="s">
        <v>13</v>
      </c>
      <c r="F1133" s="9">
        <v>20</v>
      </c>
      <c r="G1133" s="45">
        <v>0</v>
      </c>
      <c r="H1133" s="45">
        <f t="shared" si="79"/>
        <v>0</v>
      </c>
      <c r="I1133" s="45">
        <f t="shared" si="80"/>
        <v>0</v>
      </c>
      <c r="J1133" s="47">
        <f t="shared" si="81"/>
        <v>0</v>
      </c>
      <c r="K1133" s="46" t="e">
        <f t="shared" si="78"/>
        <v>#DIV/0!</v>
      </c>
      <c r="N1133" s="10"/>
      <c r="P1133" s="9">
        <v>400</v>
      </c>
    </row>
    <row r="1134" spans="1:16" ht="34.5" customHeight="1" x14ac:dyDescent="0.2">
      <c r="A1134" s="42" t="s">
        <v>2348</v>
      </c>
      <c r="B1134" s="43">
        <v>12343</v>
      </c>
      <c r="C1134" s="43" t="s">
        <v>37</v>
      </c>
      <c r="D1134" s="44" t="s">
        <v>2349</v>
      </c>
      <c r="E1134" s="43" t="s">
        <v>13</v>
      </c>
      <c r="F1134" s="9">
        <v>20</v>
      </c>
      <c r="G1134" s="45">
        <v>0</v>
      </c>
      <c r="H1134" s="45">
        <f t="shared" si="79"/>
        <v>0</v>
      </c>
      <c r="I1134" s="45">
        <f t="shared" si="80"/>
        <v>0</v>
      </c>
      <c r="J1134" s="47">
        <f t="shared" si="81"/>
        <v>0</v>
      </c>
      <c r="K1134" s="46" t="e">
        <f t="shared" si="78"/>
        <v>#DIV/0!</v>
      </c>
      <c r="N1134" s="10"/>
      <c r="P1134" s="9">
        <v>500</v>
      </c>
    </row>
    <row r="1135" spans="1:16" ht="34.5" customHeight="1" x14ac:dyDescent="0.2">
      <c r="A1135" s="42" t="s">
        <v>2350</v>
      </c>
      <c r="B1135" s="43">
        <v>3295</v>
      </c>
      <c r="C1135" s="43" t="s">
        <v>37</v>
      </c>
      <c r="D1135" s="44" t="s">
        <v>2351</v>
      </c>
      <c r="E1135" s="43" t="s">
        <v>13</v>
      </c>
      <c r="F1135" s="9">
        <v>20</v>
      </c>
      <c r="G1135" s="45">
        <v>0</v>
      </c>
      <c r="H1135" s="45">
        <f t="shared" si="79"/>
        <v>0</v>
      </c>
      <c r="I1135" s="45">
        <f t="shared" si="80"/>
        <v>0</v>
      </c>
      <c r="J1135" s="47">
        <f t="shared" si="81"/>
        <v>0</v>
      </c>
      <c r="K1135" s="46" t="e">
        <f t="shared" si="78"/>
        <v>#DIV/0!</v>
      </c>
      <c r="N1135" s="10"/>
      <c r="P1135" s="9">
        <v>30</v>
      </c>
    </row>
    <row r="1136" spans="1:16" ht="34.5" customHeight="1" x14ac:dyDescent="0.2">
      <c r="A1136" s="42" t="s">
        <v>2352</v>
      </c>
      <c r="B1136" s="43">
        <v>3302</v>
      </c>
      <c r="C1136" s="43" t="s">
        <v>37</v>
      </c>
      <c r="D1136" s="44" t="s">
        <v>2353</v>
      </c>
      <c r="E1136" s="43" t="s">
        <v>13</v>
      </c>
      <c r="F1136" s="9">
        <v>20</v>
      </c>
      <c r="G1136" s="45">
        <v>0</v>
      </c>
      <c r="H1136" s="45">
        <f t="shared" si="79"/>
        <v>0</v>
      </c>
      <c r="I1136" s="45">
        <f t="shared" si="80"/>
        <v>0</v>
      </c>
      <c r="J1136" s="47">
        <f t="shared" si="81"/>
        <v>0</v>
      </c>
      <c r="K1136" s="46" t="e">
        <f t="shared" si="78"/>
        <v>#DIV/0!</v>
      </c>
      <c r="N1136" s="10"/>
      <c r="P1136" s="9">
        <v>0</v>
      </c>
    </row>
    <row r="1137" spans="1:16" ht="34.5" customHeight="1" x14ac:dyDescent="0.2">
      <c r="A1137" s="42" t="s">
        <v>2354</v>
      </c>
      <c r="B1137" s="43">
        <v>3297</v>
      </c>
      <c r="C1137" s="43" t="s">
        <v>37</v>
      </c>
      <c r="D1137" s="44" t="s">
        <v>2355</v>
      </c>
      <c r="E1137" s="43" t="s">
        <v>13</v>
      </c>
      <c r="F1137" s="9">
        <v>20</v>
      </c>
      <c r="G1137" s="45">
        <v>0</v>
      </c>
      <c r="H1137" s="45">
        <f t="shared" si="79"/>
        <v>0</v>
      </c>
      <c r="I1137" s="45">
        <f t="shared" si="80"/>
        <v>0</v>
      </c>
      <c r="J1137" s="47">
        <f t="shared" si="81"/>
        <v>0</v>
      </c>
      <c r="K1137" s="46" t="e">
        <f t="shared" si="78"/>
        <v>#DIV/0!</v>
      </c>
      <c r="N1137" s="10"/>
      <c r="P1137" s="9">
        <v>0</v>
      </c>
    </row>
    <row r="1138" spans="1:16" ht="34.5" customHeight="1" x14ac:dyDescent="0.2">
      <c r="A1138" s="42" t="s">
        <v>2356</v>
      </c>
      <c r="B1138" s="43">
        <v>3294</v>
      </c>
      <c r="C1138" s="43" t="s">
        <v>37</v>
      </c>
      <c r="D1138" s="44" t="s">
        <v>2357</v>
      </c>
      <c r="E1138" s="43" t="s">
        <v>13</v>
      </c>
      <c r="F1138" s="9">
        <v>20</v>
      </c>
      <c r="G1138" s="45">
        <v>0</v>
      </c>
      <c r="H1138" s="45">
        <f t="shared" si="79"/>
        <v>0</v>
      </c>
      <c r="I1138" s="45">
        <f t="shared" si="80"/>
        <v>0</v>
      </c>
      <c r="J1138" s="47">
        <f t="shared" si="81"/>
        <v>0</v>
      </c>
      <c r="K1138" s="46" t="e">
        <f t="shared" si="78"/>
        <v>#DIV/0!</v>
      </c>
      <c r="N1138" s="10"/>
      <c r="P1138" s="9">
        <v>0</v>
      </c>
    </row>
    <row r="1139" spans="1:16" ht="34.5" customHeight="1" x14ac:dyDescent="0.2">
      <c r="A1139" s="42" t="s">
        <v>2358</v>
      </c>
      <c r="B1139" s="43">
        <v>3292</v>
      </c>
      <c r="C1139" s="43" t="s">
        <v>37</v>
      </c>
      <c r="D1139" s="44" t="s">
        <v>2359</v>
      </c>
      <c r="E1139" s="43" t="s">
        <v>13</v>
      </c>
      <c r="F1139" s="9">
        <v>20</v>
      </c>
      <c r="G1139" s="45">
        <v>0</v>
      </c>
      <c r="H1139" s="45">
        <f t="shared" si="79"/>
        <v>0</v>
      </c>
      <c r="I1139" s="45">
        <f t="shared" si="80"/>
        <v>0</v>
      </c>
      <c r="J1139" s="47">
        <f t="shared" si="81"/>
        <v>0</v>
      </c>
      <c r="K1139" s="46" t="e">
        <f t="shared" si="78"/>
        <v>#DIV/0!</v>
      </c>
      <c r="N1139" s="10"/>
      <c r="P1139" s="9">
        <v>0</v>
      </c>
    </row>
    <row r="1140" spans="1:16" ht="34.5" customHeight="1" x14ac:dyDescent="0.2">
      <c r="A1140" s="42" t="s">
        <v>2360</v>
      </c>
      <c r="B1140" s="43">
        <v>3298</v>
      </c>
      <c r="C1140" s="43" t="s">
        <v>37</v>
      </c>
      <c r="D1140" s="44" t="s">
        <v>2361</v>
      </c>
      <c r="E1140" s="43" t="s">
        <v>13</v>
      </c>
      <c r="F1140" s="9">
        <v>20</v>
      </c>
      <c r="G1140" s="45">
        <v>0</v>
      </c>
      <c r="H1140" s="45">
        <f t="shared" si="79"/>
        <v>0</v>
      </c>
      <c r="I1140" s="45">
        <f t="shared" si="80"/>
        <v>0</v>
      </c>
      <c r="J1140" s="47">
        <f t="shared" si="81"/>
        <v>0</v>
      </c>
      <c r="K1140" s="46" t="e">
        <f t="shared" si="78"/>
        <v>#DIV/0!</v>
      </c>
      <c r="N1140" s="10"/>
      <c r="P1140" s="9">
        <v>0</v>
      </c>
    </row>
    <row r="1141" spans="1:16" ht="27.75" customHeight="1" x14ac:dyDescent="0.2">
      <c r="A1141" s="42" t="s">
        <v>2362</v>
      </c>
      <c r="B1141" s="43" t="s">
        <v>2363</v>
      </c>
      <c r="C1141" s="43" t="s">
        <v>26</v>
      </c>
      <c r="D1141" s="44" t="s">
        <v>2364</v>
      </c>
      <c r="E1141" s="43" t="s">
        <v>13</v>
      </c>
      <c r="F1141" s="9">
        <v>26</v>
      </c>
      <c r="G1141" s="45">
        <v>0</v>
      </c>
      <c r="H1141" s="45">
        <f t="shared" si="79"/>
        <v>0</v>
      </c>
      <c r="I1141" s="45">
        <f t="shared" si="80"/>
        <v>0</v>
      </c>
      <c r="J1141" s="47">
        <f t="shared" si="81"/>
        <v>0</v>
      </c>
      <c r="K1141" s="46" t="e">
        <f t="shared" si="78"/>
        <v>#DIV/0!</v>
      </c>
      <c r="N1141" s="10"/>
      <c r="P1141" s="9">
        <v>30</v>
      </c>
    </row>
    <row r="1142" spans="1:16" ht="27.75" customHeight="1" x14ac:dyDescent="0.2">
      <c r="A1142" s="42" t="s">
        <v>2365</v>
      </c>
      <c r="B1142" s="43" t="s">
        <v>2366</v>
      </c>
      <c r="C1142" s="43" t="s">
        <v>26</v>
      </c>
      <c r="D1142" s="44" t="s">
        <v>2367</v>
      </c>
      <c r="E1142" s="43" t="s">
        <v>13</v>
      </c>
      <c r="F1142" s="9">
        <v>26</v>
      </c>
      <c r="G1142" s="45">
        <v>0</v>
      </c>
      <c r="H1142" s="45">
        <f t="shared" si="79"/>
        <v>0</v>
      </c>
      <c r="I1142" s="45">
        <f t="shared" si="80"/>
        <v>0</v>
      </c>
      <c r="J1142" s="47">
        <f t="shared" si="81"/>
        <v>0</v>
      </c>
      <c r="K1142" s="46" t="e">
        <f t="shared" si="78"/>
        <v>#DIV/0!</v>
      </c>
      <c r="N1142" s="10"/>
      <c r="P1142" s="9">
        <v>200</v>
      </c>
    </row>
    <row r="1143" spans="1:16" ht="27.75" customHeight="1" x14ac:dyDescent="0.2">
      <c r="A1143" s="42" t="s">
        <v>2368</v>
      </c>
      <c r="B1143" s="43" t="s">
        <v>2369</v>
      </c>
      <c r="C1143" s="43" t="s">
        <v>26</v>
      </c>
      <c r="D1143" s="44" t="s">
        <v>2370</v>
      </c>
      <c r="E1143" s="43" t="s">
        <v>13</v>
      </c>
      <c r="F1143" s="9">
        <v>26</v>
      </c>
      <c r="G1143" s="45">
        <v>0</v>
      </c>
      <c r="H1143" s="45">
        <f t="shared" si="79"/>
        <v>0</v>
      </c>
      <c r="I1143" s="45">
        <f t="shared" si="80"/>
        <v>0</v>
      </c>
      <c r="J1143" s="47">
        <f t="shared" si="81"/>
        <v>0</v>
      </c>
      <c r="K1143" s="46" t="e">
        <f t="shared" si="78"/>
        <v>#DIV/0!</v>
      </c>
      <c r="N1143" s="10"/>
      <c r="P1143" s="9">
        <v>20</v>
      </c>
    </row>
    <row r="1144" spans="1:16" ht="34.5" customHeight="1" x14ac:dyDescent="0.2">
      <c r="A1144" s="42" t="s">
        <v>2371</v>
      </c>
      <c r="B1144" s="43">
        <v>3378</v>
      </c>
      <c r="C1144" s="43" t="s">
        <v>37</v>
      </c>
      <c r="D1144" s="44" t="s">
        <v>2372</v>
      </c>
      <c r="E1144" s="43" t="s">
        <v>13</v>
      </c>
      <c r="F1144" s="9">
        <v>30</v>
      </c>
      <c r="G1144" s="45">
        <v>0</v>
      </c>
      <c r="H1144" s="45">
        <f t="shared" si="79"/>
        <v>0</v>
      </c>
      <c r="I1144" s="45">
        <f t="shared" si="80"/>
        <v>0</v>
      </c>
      <c r="J1144" s="47">
        <f t="shared" si="81"/>
        <v>0</v>
      </c>
      <c r="K1144" s="46" t="e">
        <f t="shared" si="78"/>
        <v>#DIV/0!</v>
      </c>
      <c r="N1144" s="10"/>
      <c r="P1144" s="9">
        <v>10</v>
      </c>
    </row>
    <row r="1145" spans="1:16" ht="34.5" customHeight="1" x14ac:dyDescent="0.2">
      <c r="A1145" s="42" t="s">
        <v>2373</v>
      </c>
      <c r="B1145" s="43">
        <v>3380</v>
      </c>
      <c r="C1145" s="43" t="s">
        <v>37</v>
      </c>
      <c r="D1145" s="44" t="s">
        <v>2374</v>
      </c>
      <c r="E1145" s="43" t="s">
        <v>13</v>
      </c>
      <c r="F1145" s="9">
        <v>50</v>
      </c>
      <c r="G1145" s="45">
        <v>0</v>
      </c>
      <c r="H1145" s="45">
        <f t="shared" si="79"/>
        <v>0</v>
      </c>
      <c r="I1145" s="45">
        <f t="shared" si="80"/>
        <v>0</v>
      </c>
      <c r="J1145" s="47">
        <f t="shared" si="81"/>
        <v>0</v>
      </c>
      <c r="K1145" s="46" t="e">
        <f t="shared" si="78"/>
        <v>#DIV/0!</v>
      </c>
      <c r="N1145" s="10"/>
      <c r="P1145" s="9">
        <v>10</v>
      </c>
    </row>
    <row r="1146" spans="1:16" ht="34.5" customHeight="1" x14ac:dyDescent="0.2">
      <c r="A1146" s="42" t="s">
        <v>2375</v>
      </c>
      <c r="B1146" s="43">
        <v>38062</v>
      </c>
      <c r="C1146" s="43" t="s">
        <v>37</v>
      </c>
      <c r="D1146" s="44" t="s">
        <v>2376</v>
      </c>
      <c r="E1146" s="43" t="s">
        <v>13</v>
      </c>
      <c r="F1146" s="9">
        <v>50</v>
      </c>
      <c r="G1146" s="45">
        <v>0</v>
      </c>
      <c r="H1146" s="45">
        <f t="shared" si="79"/>
        <v>0</v>
      </c>
      <c r="I1146" s="45">
        <f t="shared" si="80"/>
        <v>0</v>
      </c>
      <c r="J1146" s="47">
        <f t="shared" si="81"/>
        <v>0</v>
      </c>
      <c r="K1146" s="46" t="e">
        <f t="shared" si="78"/>
        <v>#DIV/0!</v>
      </c>
      <c r="N1146" s="10"/>
      <c r="P1146" s="9">
        <v>7</v>
      </c>
    </row>
    <row r="1147" spans="1:16" ht="34.5" customHeight="1" x14ac:dyDescent="0.2">
      <c r="A1147" s="42" t="s">
        <v>2377</v>
      </c>
      <c r="B1147" s="43">
        <v>12129</v>
      </c>
      <c r="C1147" s="43" t="s">
        <v>37</v>
      </c>
      <c r="D1147" s="44" t="s">
        <v>2378</v>
      </c>
      <c r="E1147" s="43" t="s">
        <v>13</v>
      </c>
      <c r="F1147" s="9">
        <v>50</v>
      </c>
      <c r="G1147" s="45">
        <v>0</v>
      </c>
      <c r="H1147" s="45">
        <f t="shared" si="79"/>
        <v>0</v>
      </c>
      <c r="I1147" s="45">
        <f t="shared" si="80"/>
        <v>0</v>
      </c>
      <c r="J1147" s="47">
        <f t="shared" si="81"/>
        <v>0</v>
      </c>
      <c r="K1147" s="46" t="e">
        <f t="shared" si="78"/>
        <v>#DIV/0!</v>
      </c>
      <c r="N1147" s="10"/>
      <c r="P1147" s="9">
        <v>0</v>
      </c>
    </row>
    <row r="1148" spans="1:16" ht="37.5" customHeight="1" x14ac:dyDescent="0.2">
      <c r="A1148" s="42" t="s">
        <v>2379</v>
      </c>
      <c r="B1148" s="43">
        <v>12128</v>
      </c>
      <c r="C1148" s="43" t="s">
        <v>37</v>
      </c>
      <c r="D1148" s="44" t="s">
        <v>2380</v>
      </c>
      <c r="E1148" s="43" t="s">
        <v>13</v>
      </c>
      <c r="F1148" s="9">
        <v>50</v>
      </c>
      <c r="G1148" s="45">
        <v>0</v>
      </c>
      <c r="H1148" s="45">
        <f t="shared" si="79"/>
        <v>0</v>
      </c>
      <c r="I1148" s="45">
        <f t="shared" si="80"/>
        <v>0</v>
      </c>
      <c r="J1148" s="47">
        <f t="shared" si="81"/>
        <v>0</v>
      </c>
      <c r="K1148" s="46" t="e">
        <f t="shared" si="78"/>
        <v>#DIV/0!</v>
      </c>
      <c r="N1148" s="10"/>
      <c r="P1148" s="9">
        <v>0</v>
      </c>
    </row>
    <row r="1149" spans="1:16" ht="34.5" customHeight="1" x14ac:dyDescent="0.2">
      <c r="A1149" s="42" t="s">
        <v>2381</v>
      </c>
      <c r="B1149" s="43">
        <v>38071</v>
      </c>
      <c r="C1149" s="43" t="s">
        <v>37</v>
      </c>
      <c r="D1149" s="44" t="s">
        <v>2382</v>
      </c>
      <c r="E1149" s="43" t="s">
        <v>13</v>
      </c>
      <c r="F1149" s="9">
        <v>30</v>
      </c>
      <c r="G1149" s="45">
        <v>0</v>
      </c>
      <c r="H1149" s="45">
        <f t="shared" si="79"/>
        <v>0</v>
      </c>
      <c r="I1149" s="45">
        <f t="shared" si="80"/>
        <v>0</v>
      </c>
      <c r="J1149" s="47">
        <f t="shared" si="81"/>
        <v>0</v>
      </c>
      <c r="K1149" s="46" t="e">
        <f t="shared" si="78"/>
        <v>#DIV/0!</v>
      </c>
      <c r="N1149" s="10"/>
      <c r="P1149" s="9">
        <v>40</v>
      </c>
    </row>
    <row r="1150" spans="1:16" ht="27.75" customHeight="1" x14ac:dyDescent="0.2">
      <c r="A1150" s="42" t="s">
        <v>2383</v>
      </c>
      <c r="B1150" s="43">
        <v>4862</v>
      </c>
      <c r="C1150" s="43" t="s">
        <v>78</v>
      </c>
      <c r="D1150" s="44" t="s">
        <v>2384</v>
      </c>
      <c r="E1150" s="43" t="s">
        <v>13</v>
      </c>
      <c r="F1150" s="9">
        <v>100</v>
      </c>
      <c r="G1150" s="45">
        <v>0</v>
      </c>
      <c r="H1150" s="45">
        <f t="shared" si="79"/>
        <v>0</v>
      </c>
      <c r="I1150" s="45">
        <f t="shared" si="80"/>
        <v>0</v>
      </c>
      <c r="J1150" s="47">
        <f t="shared" si="81"/>
        <v>0</v>
      </c>
      <c r="K1150" s="46" t="e">
        <f t="shared" si="78"/>
        <v>#DIV/0!</v>
      </c>
      <c r="N1150" s="10"/>
      <c r="P1150" s="9">
        <v>40</v>
      </c>
    </row>
    <row r="1151" spans="1:16" ht="27.75" customHeight="1" x14ac:dyDescent="0.2">
      <c r="A1151" s="42" t="s">
        <v>2385</v>
      </c>
      <c r="B1151" s="43">
        <v>4945</v>
      </c>
      <c r="C1151" s="43" t="s">
        <v>78</v>
      </c>
      <c r="D1151" s="44" t="s">
        <v>2386</v>
      </c>
      <c r="E1151" s="43" t="s">
        <v>13</v>
      </c>
      <c r="F1151" s="9">
        <v>100</v>
      </c>
      <c r="G1151" s="45">
        <v>0</v>
      </c>
      <c r="H1151" s="45">
        <f t="shared" si="79"/>
        <v>0</v>
      </c>
      <c r="I1151" s="45">
        <f t="shared" si="80"/>
        <v>0</v>
      </c>
      <c r="J1151" s="47">
        <f t="shared" si="81"/>
        <v>0</v>
      </c>
      <c r="K1151" s="46" t="e">
        <f t="shared" si="78"/>
        <v>#DIV/0!</v>
      </c>
      <c r="N1151" s="10"/>
      <c r="P1151" s="9">
        <v>40</v>
      </c>
    </row>
    <row r="1152" spans="1:16" ht="27.75" customHeight="1" x14ac:dyDescent="0.2">
      <c r="A1152" s="42" t="s">
        <v>2387</v>
      </c>
      <c r="B1152" s="43">
        <v>4942</v>
      </c>
      <c r="C1152" s="43" t="s">
        <v>78</v>
      </c>
      <c r="D1152" s="44" t="s">
        <v>2388</v>
      </c>
      <c r="E1152" s="43" t="s">
        <v>13</v>
      </c>
      <c r="F1152" s="9">
        <v>100</v>
      </c>
      <c r="G1152" s="45">
        <v>0</v>
      </c>
      <c r="H1152" s="45">
        <f t="shared" si="79"/>
        <v>0</v>
      </c>
      <c r="I1152" s="45">
        <f t="shared" si="80"/>
        <v>0</v>
      </c>
      <c r="J1152" s="47">
        <f t="shared" si="81"/>
        <v>0</v>
      </c>
      <c r="K1152" s="46" t="e">
        <f t="shared" si="78"/>
        <v>#DIV/0!</v>
      </c>
      <c r="N1152" s="10"/>
      <c r="P1152" s="9">
        <v>0</v>
      </c>
    </row>
    <row r="1153" spans="1:16" ht="34.5" customHeight="1" x14ac:dyDescent="0.2">
      <c r="A1153" s="42" t="s">
        <v>2389</v>
      </c>
      <c r="B1153" s="43" t="s">
        <v>2390</v>
      </c>
      <c r="C1153" s="43" t="s">
        <v>26</v>
      </c>
      <c r="D1153" s="44" t="s">
        <v>2391</v>
      </c>
      <c r="E1153" s="43" t="s">
        <v>13</v>
      </c>
      <c r="F1153" s="9">
        <v>26</v>
      </c>
      <c r="G1153" s="45">
        <v>0</v>
      </c>
      <c r="H1153" s="45">
        <f t="shared" si="79"/>
        <v>0</v>
      </c>
      <c r="I1153" s="45">
        <f t="shared" si="80"/>
        <v>0</v>
      </c>
      <c r="J1153" s="47">
        <f t="shared" si="81"/>
        <v>0</v>
      </c>
      <c r="K1153" s="46" t="e">
        <f t="shared" si="78"/>
        <v>#DIV/0!</v>
      </c>
      <c r="N1153" s="10"/>
      <c r="P1153" s="9">
        <v>40</v>
      </c>
    </row>
    <row r="1154" spans="1:16" ht="48.75" customHeight="1" x14ac:dyDescent="0.2">
      <c r="A1154" s="42" t="s">
        <v>2392</v>
      </c>
      <c r="B1154" s="43" t="s">
        <v>2393</v>
      </c>
      <c r="C1154" s="43" t="s">
        <v>26</v>
      </c>
      <c r="D1154" s="44" t="s">
        <v>2394</v>
      </c>
      <c r="E1154" s="43" t="s">
        <v>13</v>
      </c>
      <c r="F1154" s="9">
        <v>26</v>
      </c>
      <c r="G1154" s="45">
        <v>0</v>
      </c>
      <c r="H1154" s="45">
        <f t="shared" si="79"/>
        <v>0</v>
      </c>
      <c r="I1154" s="45">
        <f t="shared" si="80"/>
        <v>0</v>
      </c>
      <c r="J1154" s="47">
        <f t="shared" si="81"/>
        <v>0</v>
      </c>
      <c r="K1154" s="46" t="e">
        <f t="shared" si="78"/>
        <v>#DIV/0!</v>
      </c>
      <c r="N1154" s="10"/>
      <c r="P1154" s="9">
        <v>40</v>
      </c>
    </row>
    <row r="1155" spans="1:16" ht="34.5" customHeight="1" x14ac:dyDescent="0.2">
      <c r="A1155" s="42" t="s">
        <v>2395</v>
      </c>
      <c r="B1155" s="43" t="s">
        <v>2396</v>
      </c>
      <c r="C1155" s="43" t="s">
        <v>26</v>
      </c>
      <c r="D1155" s="44" t="s">
        <v>2397</v>
      </c>
      <c r="E1155" s="43" t="s">
        <v>13</v>
      </c>
      <c r="F1155" s="9">
        <v>26</v>
      </c>
      <c r="G1155" s="45">
        <v>0</v>
      </c>
      <c r="H1155" s="45">
        <f t="shared" si="79"/>
        <v>0</v>
      </c>
      <c r="I1155" s="45">
        <f t="shared" si="80"/>
        <v>0</v>
      </c>
      <c r="J1155" s="47">
        <f t="shared" si="81"/>
        <v>0</v>
      </c>
      <c r="K1155" s="46" t="e">
        <f t="shared" si="78"/>
        <v>#DIV/0!</v>
      </c>
      <c r="N1155" s="10"/>
      <c r="P1155" s="9">
        <v>40</v>
      </c>
    </row>
    <row r="1156" spans="1:16" ht="27.75" customHeight="1" x14ac:dyDescent="0.2">
      <c r="A1156" s="42" t="s">
        <v>2398</v>
      </c>
      <c r="B1156" s="43">
        <v>38194</v>
      </c>
      <c r="C1156" s="43" t="s">
        <v>37</v>
      </c>
      <c r="D1156" s="44" t="s">
        <v>2399</v>
      </c>
      <c r="E1156" s="43" t="s">
        <v>13</v>
      </c>
      <c r="F1156" s="9">
        <v>300</v>
      </c>
      <c r="G1156" s="45">
        <v>0</v>
      </c>
      <c r="H1156" s="45">
        <f t="shared" si="79"/>
        <v>0</v>
      </c>
      <c r="I1156" s="45">
        <f t="shared" si="80"/>
        <v>0</v>
      </c>
      <c r="J1156" s="47">
        <f t="shared" si="81"/>
        <v>0</v>
      </c>
      <c r="K1156" s="46" t="e">
        <f t="shared" si="78"/>
        <v>#DIV/0!</v>
      </c>
      <c r="N1156" s="10"/>
      <c r="P1156" s="9">
        <v>40</v>
      </c>
    </row>
    <row r="1157" spans="1:16" ht="27.75" customHeight="1" x14ac:dyDescent="0.2">
      <c r="A1157" s="42" t="s">
        <v>2400</v>
      </c>
      <c r="B1157" s="43">
        <v>49524</v>
      </c>
      <c r="C1157" s="43" t="s">
        <v>41</v>
      </c>
      <c r="D1157" s="44" t="s">
        <v>2401</v>
      </c>
      <c r="E1157" s="43" t="s">
        <v>13</v>
      </c>
      <c r="F1157" s="9">
        <v>0</v>
      </c>
      <c r="G1157" s="45">
        <v>0</v>
      </c>
      <c r="H1157" s="45">
        <f t="shared" si="79"/>
        <v>0</v>
      </c>
      <c r="I1157" s="45">
        <f t="shared" si="80"/>
        <v>0</v>
      </c>
      <c r="J1157" s="47">
        <f t="shared" si="81"/>
        <v>0</v>
      </c>
      <c r="K1157" s="46" t="e">
        <f t="shared" si="78"/>
        <v>#DIV/0!</v>
      </c>
      <c r="N1157" s="10"/>
      <c r="P1157" s="9">
        <v>0</v>
      </c>
    </row>
    <row r="1158" spans="1:16" ht="27.75" customHeight="1" x14ac:dyDescent="0.2">
      <c r="A1158" s="42" t="s">
        <v>2402</v>
      </c>
      <c r="B1158" s="43">
        <v>47097</v>
      </c>
      <c r="C1158" s="43" t="s">
        <v>41</v>
      </c>
      <c r="D1158" s="44" t="s">
        <v>2403</v>
      </c>
      <c r="E1158" s="43" t="s">
        <v>13</v>
      </c>
      <c r="F1158" s="9">
        <v>0</v>
      </c>
      <c r="G1158" s="45">
        <v>0</v>
      </c>
      <c r="H1158" s="45">
        <f t="shared" si="79"/>
        <v>0</v>
      </c>
      <c r="I1158" s="45">
        <f t="shared" si="80"/>
        <v>0</v>
      </c>
      <c r="J1158" s="47">
        <f t="shared" si="81"/>
        <v>0</v>
      </c>
      <c r="K1158" s="46" t="e">
        <f t="shared" si="78"/>
        <v>#DIV/0!</v>
      </c>
      <c r="N1158" s="10"/>
      <c r="P1158" s="9">
        <v>60</v>
      </c>
    </row>
    <row r="1159" spans="1:16" ht="27.75" customHeight="1" x14ac:dyDescent="0.2">
      <c r="A1159" s="42" t="s">
        <v>2404</v>
      </c>
      <c r="B1159" s="43">
        <v>39388</v>
      </c>
      <c r="C1159" s="43" t="s">
        <v>37</v>
      </c>
      <c r="D1159" s="44" t="s">
        <v>2405</v>
      </c>
      <c r="E1159" s="43" t="s">
        <v>13</v>
      </c>
      <c r="F1159" s="9">
        <v>20</v>
      </c>
      <c r="G1159" s="45">
        <v>0</v>
      </c>
      <c r="H1159" s="45">
        <f t="shared" si="79"/>
        <v>0</v>
      </c>
      <c r="I1159" s="45">
        <f t="shared" si="80"/>
        <v>0</v>
      </c>
      <c r="J1159" s="47">
        <f t="shared" si="81"/>
        <v>0</v>
      </c>
      <c r="K1159" s="46" t="e">
        <f t="shared" si="78"/>
        <v>#DIV/0!</v>
      </c>
      <c r="N1159" s="10"/>
      <c r="P1159" s="9">
        <v>60</v>
      </c>
    </row>
    <row r="1160" spans="1:16" ht="27.75" customHeight="1" x14ac:dyDescent="0.2">
      <c r="A1160" s="42" t="s">
        <v>2406</v>
      </c>
      <c r="B1160" s="43">
        <v>39387</v>
      </c>
      <c r="C1160" s="43" t="s">
        <v>37</v>
      </c>
      <c r="D1160" s="44" t="s">
        <v>2407</v>
      </c>
      <c r="E1160" s="43" t="s">
        <v>13</v>
      </c>
      <c r="F1160" s="9">
        <v>600</v>
      </c>
      <c r="G1160" s="45">
        <v>0</v>
      </c>
      <c r="H1160" s="45">
        <f t="shared" si="79"/>
        <v>0</v>
      </c>
      <c r="I1160" s="45">
        <f t="shared" si="80"/>
        <v>0</v>
      </c>
      <c r="J1160" s="47">
        <f t="shared" si="81"/>
        <v>0</v>
      </c>
      <c r="K1160" s="46" t="e">
        <f t="shared" si="78"/>
        <v>#DIV/0!</v>
      </c>
      <c r="N1160" s="10"/>
      <c r="P1160" s="9">
        <v>60</v>
      </c>
    </row>
    <row r="1161" spans="1:16" ht="27.75" customHeight="1" x14ac:dyDescent="0.2">
      <c r="A1161" s="42" t="s">
        <v>2408</v>
      </c>
      <c r="B1161" s="43">
        <v>39386</v>
      </c>
      <c r="C1161" s="43" t="s">
        <v>37</v>
      </c>
      <c r="D1161" s="44" t="s">
        <v>2409</v>
      </c>
      <c r="E1161" s="43" t="s">
        <v>13</v>
      </c>
      <c r="F1161" s="9">
        <v>400</v>
      </c>
      <c r="G1161" s="45">
        <v>0</v>
      </c>
      <c r="H1161" s="45">
        <f t="shared" si="79"/>
        <v>0</v>
      </c>
      <c r="I1161" s="45">
        <f t="shared" si="80"/>
        <v>0</v>
      </c>
      <c r="J1161" s="47">
        <f t="shared" si="81"/>
        <v>0</v>
      </c>
      <c r="K1161" s="46" t="e">
        <f t="shared" si="78"/>
        <v>#DIV/0!</v>
      </c>
      <c r="N1161" s="10"/>
      <c r="P1161" s="9">
        <v>60</v>
      </c>
    </row>
    <row r="1162" spans="1:16" ht="34.5" customHeight="1" x14ac:dyDescent="0.2">
      <c r="A1162" s="42" t="s">
        <v>2410</v>
      </c>
      <c r="B1162" s="43">
        <v>38774</v>
      </c>
      <c r="C1162" s="43" t="s">
        <v>37</v>
      </c>
      <c r="D1162" s="44" t="s">
        <v>2411</v>
      </c>
      <c r="E1162" s="43" t="s">
        <v>13</v>
      </c>
      <c r="F1162" s="9">
        <v>500</v>
      </c>
      <c r="G1162" s="45">
        <v>0</v>
      </c>
      <c r="H1162" s="45">
        <f t="shared" si="79"/>
        <v>0</v>
      </c>
      <c r="I1162" s="45">
        <f t="shared" si="80"/>
        <v>0</v>
      </c>
      <c r="J1162" s="47">
        <f t="shared" si="81"/>
        <v>0</v>
      </c>
      <c r="K1162" s="46" t="e">
        <f t="shared" si="78"/>
        <v>#DIV/0!</v>
      </c>
      <c r="N1162" s="10"/>
      <c r="P1162" s="9">
        <v>60</v>
      </c>
    </row>
    <row r="1163" spans="1:16" ht="34.5" customHeight="1" x14ac:dyDescent="0.2">
      <c r="A1163" s="42" t="s">
        <v>2412</v>
      </c>
      <c r="B1163" s="43">
        <v>42247</v>
      </c>
      <c r="C1163" s="43" t="s">
        <v>37</v>
      </c>
      <c r="D1163" s="44" t="s">
        <v>2413</v>
      </c>
      <c r="E1163" s="43" t="s">
        <v>13</v>
      </c>
      <c r="F1163" s="9">
        <v>30</v>
      </c>
      <c r="G1163" s="45">
        <v>0</v>
      </c>
      <c r="H1163" s="45">
        <f t="shared" si="79"/>
        <v>0</v>
      </c>
      <c r="I1163" s="45">
        <f t="shared" si="80"/>
        <v>0</v>
      </c>
      <c r="J1163" s="47">
        <f t="shared" si="81"/>
        <v>0</v>
      </c>
      <c r="K1163" s="46" t="e">
        <f t="shared" si="78"/>
        <v>#DIV/0!</v>
      </c>
      <c r="N1163" s="10"/>
      <c r="P1163" s="9">
        <v>0</v>
      </c>
    </row>
    <row r="1164" spans="1:16" ht="34.5" customHeight="1" x14ac:dyDescent="0.2">
      <c r="A1164" s="42" t="s">
        <v>2414</v>
      </c>
      <c r="B1164" s="43">
        <v>42248</v>
      </c>
      <c r="C1164" s="43" t="s">
        <v>37</v>
      </c>
      <c r="D1164" s="44" t="s">
        <v>2415</v>
      </c>
      <c r="E1164" s="43" t="s">
        <v>13</v>
      </c>
      <c r="F1164" s="9">
        <v>0</v>
      </c>
      <c r="G1164" s="45">
        <v>0</v>
      </c>
      <c r="H1164" s="45">
        <f t="shared" si="79"/>
        <v>0</v>
      </c>
      <c r="I1164" s="45">
        <f t="shared" si="80"/>
        <v>0</v>
      </c>
      <c r="J1164" s="47">
        <f t="shared" si="81"/>
        <v>0</v>
      </c>
      <c r="K1164" s="46" t="e">
        <f t="shared" si="78"/>
        <v>#DIV/0!</v>
      </c>
      <c r="N1164" s="10"/>
      <c r="P1164" s="9">
        <v>60</v>
      </c>
    </row>
    <row r="1165" spans="1:16" ht="34.5" customHeight="1" x14ac:dyDescent="0.2">
      <c r="A1165" s="42" t="s">
        <v>2416</v>
      </c>
      <c r="B1165" s="43">
        <v>42249</v>
      </c>
      <c r="C1165" s="43" t="s">
        <v>37</v>
      </c>
      <c r="D1165" s="44" t="s">
        <v>2417</v>
      </c>
      <c r="E1165" s="43" t="s">
        <v>13</v>
      </c>
      <c r="F1165" s="9">
        <v>0</v>
      </c>
      <c r="G1165" s="45">
        <v>0</v>
      </c>
      <c r="H1165" s="45">
        <f t="shared" si="79"/>
        <v>0</v>
      </c>
      <c r="I1165" s="45">
        <f t="shared" si="80"/>
        <v>0</v>
      </c>
      <c r="J1165" s="47">
        <f t="shared" si="81"/>
        <v>0</v>
      </c>
      <c r="K1165" s="46" t="e">
        <f t="shared" ref="K1165:K1228" si="82">J1165/$J$1528</f>
        <v>#DIV/0!</v>
      </c>
      <c r="N1165" s="10"/>
      <c r="P1165" s="9">
        <v>50</v>
      </c>
    </row>
    <row r="1166" spans="1:16" ht="34.5" customHeight="1" x14ac:dyDescent="0.2">
      <c r="A1166" s="42" t="s">
        <v>2418</v>
      </c>
      <c r="B1166" s="43">
        <v>42244</v>
      </c>
      <c r="C1166" s="43" t="s">
        <v>37</v>
      </c>
      <c r="D1166" s="44" t="s">
        <v>2419</v>
      </c>
      <c r="E1166" s="43" t="s">
        <v>13</v>
      </c>
      <c r="F1166" s="9">
        <v>0</v>
      </c>
      <c r="G1166" s="45">
        <v>0</v>
      </c>
      <c r="H1166" s="45">
        <f t="shared" ref="H1166:H1229" si="83">TRUNC(G1166*$J$7+G1166,2)</f>
        <v>0</v>
      </c>
      <c r="I1166" s="45">
        <f t="shared" si="80"/>
        <v>0</v>
      </c>
      <c r="J1166" s="47">
        <f t="shared" si="81"/>
        <v>0</v>
      </c>
      <c r="K1166" s="46" t="e">
        <f t="shared" si="82"/>
        <v>#DIV/0!</v>
      </c>
      <c r="N1166" s="10"/>
      <c r="P1166" s="9">
        <v>50</v>
      </c>
    </row>
    <row r="1167" spans="1:16" ht="34.5" customHeight="1" x14ac:dyDescent="0.2">
      <c r="A1167" s="42" t="s">
        <v>2420</v>
      </c>
      <c r="B1167" s="43">
        <v>42245</v>
      </c>
      <c r="C1167" s="43" t="s">
        <v>37</v>
      </c>
      <c r="D1167" s="44" t="s">
        <v>2421</v>
      </c>
      <c r="E1167" s="43" t="s">
        <v>13</v>
      </c>
      <c r="F1167" s="9">
        <v>0</v>
      </c>
      <c r="G1167" s="45">
        <v>0</v>
      </c>
      <c r="H1167" s="45">
        <f t="shared" si="83"/>
        <v>0</v>
      </c>
      <c r="I1167" s="45">
        <f t="shared" si="80"/>
        <v>0</v>
      </c>
      <c r="J1167" s="47">
        <f t="shared" si="81"/>
        <v>0</v>
      </c>
      <c r="K1167" s="46" t="e">
        <f t="shared" si="82"/>
        <v>#DIV/0!</v>
      </c>
      <c r="N1167" s="10"/>
      <c r="P1167" s="9">
        <v>50</v>
      </c>
    </row>
    <row r="1168" spans="1:16" ht="34.5" customHeight="1" x14ac:dyDescent="0.2">
      <c r="A1168" s="42" t="s">
        <v>2422</v>
      </c>
      <c r="B1168" s="43">
        <v>42246</v>
      </c>
      <c r="C1168" s="43" t="s">
        <v>37</v>
      </c>
      <c r="D1168" s="44" t="s">
        <v>2423</v>
      </c>
      <c r="E1168" s="43" t="s">
        <v>13</v>
      </c>
      <c r="F1168" s="9">
        <v>0</v>
      </c>
      <c r="G1168" s="45">
        <v>0</v>
      </c>
      <c r="H1168" s="45">
        <f t="shared" si="83"/>
        <v>0</v>
      </c>
      <c r="I1168" s="45">
        <f t="shared" si="80"/>
        <v>0</v>
      </c>
      <c r="J1168" s="47">
        <f t="shared" si="81"/>
        <v>0</v>
      </c>
      <c r="K1168" s="46" t="e">
        <f t="shared" si="82"/>
        <v>#DIV/0!</v>
      </c>
      <c r="N1168" s="10"/>
      <c r="P1168" s="9">
        <v>25</v>
      </c>
    </row>
    <row r="1169" spans="1:16" ht="34.5" customHeight="1" x14ac:dyDescent="0.2">
      <c r="A1169" s="42" t="s">
        <v>2424</v>
      </c>
      <c r="B1169" s="43">
        <v>42243</v>
      </c>
      <c r="C1169" s="43" t="s">
        <v>37</v>
      </c>
      <c r="D1169" s="44" t="s">
        <v>2425</v>
      </c>
      <c r="E1169" s="43" t="s">
        <v>13</v>
      </c>
      <c r="F1169" s="9">
        <v>30</v>
      </c>
      <c r="G1169" s="45">
        <v>0</v>
      </c>
      <c r="H1169" s="45">
        <f t="shared" si="83"/>
        <v>0</v>
      </c>
      <c r="I1169" s="45">
        <f t="shared" si="80"/>
        <v>0</v>
      </c>
      <c r="J1169" s="47">
        <f t="shared" si="81"/>
        <v>0</v>
      </c>
      <c r="K1169" s="46" t="e">
        <f t="shared" si="82"/>
        <v>#DIV/0!</v>
      </c>
      <c r="N1169" s="10"/>
      <c r="P1169" s="9">
        <v>25</v>
      </c>
    </row>
    <row r="1170" spans="1:16" ht="34.5" customHeight="1" x14ac:dyDescent="0.2">
      <c r="A1170" s="42" t="s">
        <v>2426</v>
      </c>
      <c r="B1170" s="43" t="s">
        <v>2427</v>
      </c>
      <c r="C1170" s="43" t="s">
        <v>26</v>
      </c>
      <c r="D1170" s="44" t="s">
        <v>2428</v>
      </c>
      <c r="E1170" s="43" t="s">
        <v>13</v>
      </c>
      <c r="F1170" s="9">
        <v>200</v>
      </c>
      <c r="G1170" s="45">
        <v>0</v>
      </c>
      <c r="H1170" s="45">
        <f t="shared" si="83"/>
        <v>0</v>
      </c>
      <c r="I1170" s="45">
        <f t="shared" si="80"/>
        <v>0</v>
      </c>
      <c r="J1170" s="47">
        <f t="shared" si="81"/>
        <v>0</v>
      </c>
      <c r="K1170" s="46" t="e">
        <f t="shared" si="82"/>
        <v>#DIV/0!</v>
      </c>
      <c r="N1170" s="10"/>
      <c r="P1170" s="9">
        <v>50</v>
      </c>
    </row>
    <row r="1171" spans="1:16" ht="34.5" customHeight="1" x14ac:dyDescent="0.2">
      <c r="A1171" s="42" t="s">
        <v>2429</v>
      </c>
      <c r="B1171" s="43">
        <v>39385</v>
      </c>
      <c r="C1171" s="43" t="s">
        <v>37</v>
      </c>
      <c r="D1171" s="44" t="s">
        <v>2430</v>
      </c>
      <c r="E1171" s="43" t="s">
        <v>13</v>
      </c>
      <c r="F1171" s="9">
        <v>20</v>
      </c>
      <c r="G1171" s="45">
        <v>0</v>
      </c>
      <c r="H1171" s="45">
        <f t="shared" si="83"/>
        <v>0</v>
      </c>
      <c r="I1171" s="45">
        <f t="shared" si="80"/>
        <v>0</v>
      </c>
      <c r="J1171" s="47">
        <f t="shared" si="81"/>
        <v>0</v>
      </c>
      <c r="K1171" s="46" t="e">
        <f t="shared" si="82"/>
        <v>#DIV/0!</v>
      </c>
      <c r="N1171" s="10"/>
      <c r="P1171" s="9">
        <v>50</v>
      </c>
    </row>
    <row r="1172" spans="1:16" ht="34.5" customHeight="1" x14ac:dyDescent="0.2">
      <c r="A1172" s="42" t="s">
        <v>2431</v>
      </c>
      <c r="B1172" s="43">
        <v>39390</v>
      </c>
      <c r="C1172" s="43" t="s">
        <v>37</v>
      </c>
      <c r="D1172" s="44" t="s">
        <v>2432</v>
      </c>
      <c r="E1172" s="43" t="s">
        <v>13</v>
      </c>
      <c r="F1172" s="9">
        <v>10</v>
      </c>
      <c r="G1172" s="45">
        <v>0</v>
      </c>
      <c r="H1172" s="45">
        <f t="shared" si="83"/>
        <v>0</v>
      </c>
      <c r="I1172" s="45">
        <f t="shared" si="80"/>
        <v>0</v>
      </c>
      <c r="J1172" s="47">
        <f t="shared" si="81"/>
        <v>0</v>
      </c>
      <c r="K1172" s="46" t="e">
        <f t="shared" si="82"/>
        <v>#DIV/0!</v>
      </c>
      <c r="N1172" s="10"/>
      <c r="P1172" s="9">
        <v>150</v>
      </c>
    </row>
    <row r="1173" spans="1:16" ht="45" customHeight="1" x14ac:dyDescent="0.2">
      <c r="A1173" s="42" t="s">
        <v>2433</v>
      </c>
      <c r="B1173" s="43">
        <v>39391</v>
      </c>
      <c r="C1173" s="43" t="s">
        <v>37</v>
      </c>
      <c r="D1173" s="44" t="s">
        <v>2434</v>
      </c>
      <c r="E1173" s="43" t="s">
        <v>13</v>
      </c>
      <c r="F1173" s="9">
        <v>10</v>
      </c>
      <c r="G1173" s="45">
        <v>0</v>
      </c>
      <c r="H1173" s="45">
        <f t="shared" si="83"/>
        <v>0</v>
      </c>
      <c r="I1173" s="45">
        <f t="shared" si="80"/>
        <v>0</v>
      </c>
      <c r="J1173" s="47">
        <f t="shared" si="81"/>
        <v>0</v>
      </c>
      <c r="K1173" s="46" t="e">
        <f t="shared" si="82"/>
        <v>#DIV/0!</v>
      </c>
      <c r="N1173" s="10"/>
      <c r="P1173" s="9">
        <v>5</v>
      </c>
    </row>
    <row r="1174" spans="1:16" ht="45" customHeight="1" x14ac:dyDescent="0.2">
      <c r="A1174" s="42" t="s">
        <v>2435</v>
      </c>
      <c r="B1174" s="43" t="s">
        <v>2436</v>
      </c>
      <c r="C1174" s="43" t="s">
        <v>26</v>
      </c>
      <c r="D1174" s="44" t="s">
        <v>2437</v>
      </c>
      <c r="E1174" s="43" t="s">
        <v>13</v>
      </c>
      <c r="F1174" s="9">
        <v>7</v>
      </c>
      <c r="G1174" s="45">
        <v>0</v>
      </c>
      <c r="H1174" s="45">
        <f t="shared" si="83"/>
        <v>0</v>
      </c>
      <c r="I1174" s="45">
        <f t="shared" si="80"/>
        <v>0</v>
      </c>
      <c r="J1174" s="47">
        <f t="shared" si="81"/>
        <v>0</v>
      </c>
      <c r="K1174" s="46" t="e">
        <f t="shared" si="82"/>
        <v>#DIV/0!</v>
      </c>
      <c r="N1174" s="10"/>
      <c r="P1174" s="9">
        <v>5</v>
      </c>
    </row>
    <row r="1175" spans="1:16" ht="35.25" customHeight="1" x14ac:dyDescent="0.2">
      <c r="A1175" s="42" t="s">
        <v>2438</v>
      </c>
      <c r="B1175" s="43" t="s">
        <v>2439</v>
      </c>
      <c r="C1175" s="43" t="s">
        <v>26</v>
      </c>
      <c r="D1175" s="44" t="s">
        <v>2440</v>
      </c>
      <c r="E1175" s="43" t="s">
        <v>13</v>
      </c>
      <c r="F1175" s="9">
        <v>0</v>
      </c>
      <c r="G1175" s="45">
        <v>0</v>
      </c>
      <c r="H1175" s="45">
        <f t="shared" si="83"/>
        <v>0</v>
      </c>
      <c r="I1175" s="45">
        <f t="shared" si="80"/>
        <v>0</v>
      </c>
      <c r="J1175" s="47">
        <f t="shared" si="81"/>
        <v>0</v>
      </c>
      <c r="K1175" s="46" t="e">
        <f t="shared" si="82"/>
        <v>#DIV/0!</v>
      </c>
      <c r="N1175" s="10"/>
      <c r="P1175" s="9">
        <v>5</v>
      </c>
    </row>
    <row r="1176" spans="1:16" ht="70.5" customHeight="1" x14ac:dyDescent="0.2">
      <c r="A1176" s="42" t="s">
        <v>2441</v>
      </c>
      <c r="B1176" s="43">
        <v>43265</v>
      </c>
      <c r="C1176" s="43" t="s">
        <v>37</v>
      </c>
      <c r="D1176" s="44" t="s">
        <v>2442</v>
      </c>
      <c r="E1176" s="43" t="s">
        <v>13</v>
      </c>
      <c r="F1176" s="9">
        <v>0</v>
      </c>
      <c r="G1176" s="45">
        <v>0</v>
      </c>
      <c r="H1176" s="45">
        <f t="shared" si="83"/>
        <v>0</v>
      </c>
      <c r="I1176" s="45">
        <f t="shared" si="80"/>
        <v>0</v>
      </c>
      <c r="J1176" s="47">
        <f t="shared" si="81"/>
        <v>0</v>
      </c>
      <c r="K1176" s="46" t="e">
        <f t="shared" si="82"/>
        <v>#DIV/0!</v>
      </c>
      <c r="N1176" s="10"/>
      <c r="P1176" s="9">
        <v>5</v>
      </c>
    </row>
    <row r="1177" spans="1:16" ht="37.5" customHeight="1" x14ac:dyDescent="0.2">
      <c r="A1177" s="42" t="s">
        <v>2443</v>
      </c>
      <c r="B1177" s="43">
        <v>1893</v>
      </c>
      <c r="C1177" s="43" t="s">
        <v>37</v>
      </c>
      <c r="D1177" s="44" t="s">
        <v>2444</v>
      </c>
      <c r="E1177" s="43" t="s">
        <v>13</v>
      </c>
      <c r="F1177" s="9">
        <v>40</v>
      </c>
      <c r="G1177" s="45">
        <v>0</v>
      </c>
      <c r="H1177" s="45">
        <f t="shared" si="83"/>
        <v>0</v>
      </c>
      <c r="I1177" s="45">
        <f t="shared" si="80"/>
        <v>0</v>
      </c>
      <c r="J1177" s="47">
        <f t="shared" si="81"/>
        <v>0</v>
      </c>
      <c r="K1177" s="46" t="e">
        <f t="shared" si="82"/>
        <v>#DIV/0!</v>
      </c>
      <c r="N1177" s="10"/>
      <c r="P1177" s="9">
        <v>5</v>
      </c>
    </row>
    <row r="1178" spans="1:16" ht="37.5" customHeight="1" x14ac:dyDescent="0.2">
      <c r="A1178" s="42" t="s">
        <v>2445</v>
      </c>
      <c r="B1178" s="43">
        <v>1902</v>
      </c>
      <c r="C1178" s="43" t="s">
        <v>37</v>
      </c>
      <c r="D1178" s="44" t="s">
        <v>2446</v>
      </c>
      <c r="E1178" s="43" t="s">
        <v>13</v>
      </c>
      <c r="F1178" s="9">
        <v>40</v>
      </c>
      <c r="G1178" s="45">
        <v>0</v>
      </c>
      <c r="H1178" s="45">
        <f t="shared" si="83"/>
        <v>0</v>
      </c>
      <c r="I1178" s="45">
        <f t="shared" si="80"/>
        <v>0</v>
      </c>
      <c r="J1178" s="47">
        <f t="shared" si="81"/>
        <v>0</v>
      </c>
      <c r="K1178" s="46" t="e">
        <f t="shared" si="82"/>
        <v>#DIV/0!</v>
      </c>
      <c r="N1178" s="10"/>
      <c r="P1178" s="9">
        <v>5</v>
      </c>
    </row>
    <row r="1179" spans="1:16" ht="37.5" customHeight="1" x14ac:dyDescent="0.2">
      <c r="A1179" s="42" t="s">
        <v>2447</v>
      </c>
      <c r="B1179" s="43">
        <v>1892</v>
      </c>
      <c r="C1179" s="43" t="s">
        <v>37</v>
      </c>
      <c r="D1179" s="44" t="s">
        <v>2448</v>
      </c>
      <c r="E1179" s="43" t="s">
        <v>13</v>
      </c>
      <c r="F1179" s="9">
        <v>40</v>
      </c>
      <c r="G1179" s="45">
        <v>0</v>
      </c>
      <c r="H1179" s="45">
        <f t="shared" si="83"/>
        <v>0</v>
      </c>
      <c r="I1179" s="45">
        <f t="shared" si="80"/>
        <v>0</v>
      </c>
      <c r="J1179" s="47">
        <f t="shared" si="81"/>
        <v>0</v>
      </c>
      <c r="K1179" s="46" t="e">
        <f t="shared" si="82"/>
        <v>#DIV/0!</v>
      </c>
      <c r="N1179" s="10"/>
      <c r="P1179" s="9">
        <v>5</v>
      </c>
    </row>
    <row r="1180" spans="1:16" ht="37.5" customHeight="1" x14ac:dyDescent="0.2">
      <c r="A1180" s="42" t="s">
        <v>2449</v>
      </c>
      <c r="B1180" s="43">
        <v>1901</v>
      </c>
      <c r="C1180" s="43" t="s">
        <v>37</v>
      </c>
      <c r="D1180" s="44" t="s">
        <v>2450</v>
      </c>
      <c r="E1180" s="43" t="s">
        <v>13</v>
      </c>
      <c r="F1180" s="9">
        <v>0</v>
      </c>
      <c r="G1180" s="45">
        <v>0</v>
      </c>
      <c r="H1180" s="45">
        <f t="shared" si="83"/>
        <v>0</v>
      </c>
      <c r="I1180" s="45">
        <f t="shared" si="80"/>
        <v>0</v>
      </c>
      <c r="J1180" s="47">
        <f t="shared" si="81"/>
        <v>0</v>
      </c>
      <c r="K1180" s="46" t="e">
        <f t="shared" si="82"/>
        <v>#DIV/0!</v>
      </c>
      <c r="N1180" s="10"/>
      <c r="P1180" s="9">
        <v>5</v>
      </c>
    </row>
    <row r="1181" spans="1:16" ht="37.5" customHeight="1" x14ac:dyDescent="0.2">
      <c r="A1181" s="42" t="s">
        <v>2451</v>
      </c>
      <c r="B1181" s="43">
        <v>1894</v>
      </c>
      <c r="C1181" s="43" t="s">
        <v>37</v>
      </c>
      <c r="D1181" s="44" t="s">
        <v>2452</v>
      </c>
      <c r="E1181" s="43" t="s">
        <v>13</v>
      </c>
      <c r="F1181" s="9">
        <v>40</v>
      </c>
      <c r="G1181" s="45">
        <v>0</v>
      </c>
      <c r="H1181" s="45">
        <f t="shared" si="83"/>
        <v>0</v>
      </c>
      <c r="I1181" s="45">
        <f t="shared" si="80"/>
        <v>0</v>
      </c>
      <c r="J1181" s="47">
        <f t="shared" si="81"/>
        <v>0</v>
      </c>
      <c r="K1181" s="46" t="e">
        <f t="shared" si="82"/>
        <v>#DIV/0!</v>
      </c>
      <c r="N1181" s="10"/>
      <c r="P1181" s="9">
        <v>5</v>
      </c>
    </row>
    <row r="1182" spans="1:16" ht="37.5" customHeight="1" x14ac:dyDescent="0.2">
      <c r="A1182" s="42" t="s">
        <v>2453</v>
      </c>
      <c r="B1182" s="43">
        <v>1896</v>
      </c>
      <c r="C1182" s="43" t="s">
        <v>37</v>
      </c>
      <c r="D1182" s="44" t="s">
        <v>2454</v>
      </c>
      <c r="E1182" s="43" t="s">
        <v>13</v>
      </c>
      <c r="F1182" s="9">
        <v>40</v>
      </c>
      <c r="G1182" s="45">
        <v>0</v>
      </c>
      <c r="H1182" s="45">
        <f t="shared" si="83"/>
        <v>0</v>
      </c>
      <c r="I1182" s="45">
        <f t="shared" ref="I1182:I1245" si="84">TRUNC(F1182*G1182,2)</f>
        <v>0</v>
      </c>
      <c r="J1182" s="47">
        <f t="shared" ref="J1182:J1245" si="85">TRUNC(F1182*H1182,2)</f>
        <v>0</v>
      </c>
      <c r="K1182" s="46" t="e">
        <f t="shared" si="82"/>
        <v>#DIV/0!</v>
      </c>
      <c r="N1182" s="10"/>
      <c r="P1182" s="9">
        <v>5</v>
      </c>
    </row>
    <row r="1183" spans="1:16" ht="37.5" customHeight="1" x14ac:dyDescent="0.2">
      <c r="A1183" s="42" t="s">
        <v>2455</v>
      </c>
      <c r="B1183" s="43">
        <v>1891</v>
      </c>
      <c r="C1183" s="43" t="s">
        <v>37</v>
      </c>
      <c r="D1183" s="44" t="s">
        <v>2456</v>
      </c>
      <c r="E1183" s="43" t="s">
        <v>13</v>
      </c>
      <c r="F1183" s="9">
        <v>40</v>
      </c>
      <c r="G1183" s="45">
        <v>0</v>
      </c>
      <c r="H1183" s="45">
        <f t="shared" si="83"/>
        <v>0</v>
      </c>
      <c r="I1183" s="45">
        <f t="shared" si="84"/>
        <v>0</v>
      </c>
      <c r="J1183" s="47">
        <f t="shared" si="85"/>
        <v>0</v>
      </c>
      <c r="K1183" s="46" t="e">
        <f t="shared" si="82"/>
        <v>#DIV/0!</v>
      </c>
      <c r="N1183" s="10"/>
      <c r="P1183" s="9">
        <v>5</v>
      </c>
    </row>
    <row r="1184" spans="1:16" ht="37.5" customHeight="1" x14ac:dyDescent="0.2">
      <c r="A1184" s="42" t="s">
        <v>2457</v>
      </c>
      <c r="B1184" s="43">
        <v>1895</v>
      </c>
      <c r="C1184" s="43" t="s">
        <v>37</v>
      </c>
      <c r="D1184" s="44" t="s">
        <v>2458</v>
      </c>
      <c r="E1184" s="43" t="s">
        <v>13</v>
      </c>
      <c r="F1184" s="9">
        <v>40</v>
      </c>
      <c r="G1184" s="45">
        <v>0</v>
      </c>
      <c r="H1184" s="45">
        <f t="shared" si="83"/>
        <v>0</v>
      </c>
      <c r="I1184" s="45">
        <f t="shared" si="84"/>
        <v>0</v>
      </c>
      <c r="J1184" s="47">
        <f t="shared" si="85"/>
        <v>0</v>
      </c>
      <c r="K1184" s="46" t="e">
        <f t="shared" si="82"/>
        <v>#DIV/0!</v>
      </c>
      <c r="N1184" s="10"/>
      <c r="P1184" s="9">
        <v>5</v>
      </c>
    </row>
    <row r="1185" spans="1:16" ht="45.75" customHeight="1" x14ac:dyDescent="0.2">
      <c r="A1185" s="42" t="s">
        <v>2459</v>
      </c>
      <c r="B1185" s="43">
        <v>2636</v>
      </c>
      <c r="C1185" s="43" t="s">
        <v>37</v>
      </c>
      <c r="D1185" s="44" t="s">
        <v>2460</v>
      </c>
      <c r="E1185" s="43" t="s">
        <v>13</v>
      </c>
      <c r="F1185" s="9">
        <v>0</v>
      </c>
      <c r="G1185" s="45">
        <v>0</v>
      </c>
      <c r="H1185" s="45">
        <f t="shared" si="83"/>
        <v>0</v>
      </c>
      <c r="I1185" s="45">
        <f t="shared" si="84"/>
        <v>0</v>
      </c>
      <c r="J1185" s="47">
        <f t="shared" si="85"/>
        <v>0</v>
      </c>
      <c r="K1185" s="46" t="e">
        <f t="shared" si="82"/>
        <v>#DIV/0!</v>
      </c>
      <c r="N1185" s="10"/>
      <c r="P1185" s="9">
        <v>5</v>
      </c>
    </row>
    <row r="1186" spans="1:16" ht="45.75" customHeight="1" x14ac:dyDescent="0.2">
      <c r="A1186" s="42" t="s">
        <v>2461</v>
      </c>
      <c r="B1186" s="43">
        <v>2637</v>
      </c>
      <c r="C1186" s="43" t="s">
        <v>37</v>
      </c>
      <c r="D1186" s="44" t="s">
        <v>2462</v>
      </c>
      <c r="E1186" s="43" t="s">
        <v>13</v>
      </c>
      <c r="F1186" s="9">
        <v>60</v>
      </c>
      <c r="G1186" s="45">
        <v>0</v>
      </c>
      <c r="H1186" s="45">
        <f t="shared" si="83"/>
        <v>0</v>
      </c>
      <c r="I1186" s="45">
        <f t="shared" si="84"/>
        <v>0</v>
      </c>
      <c r="J1186" s="47">
        <f t="shared" si="85"/>
        <v>0</v>
      </c>
      <c r="K1186" s="46" t="e">
        <f t="shared" si="82"/>
        <v>#DIV/0!</v>
      </c>
      <c r="N1186" s="10"/>
      <c r="P1186" s="9">
        <v>5</v>
      </c>
    </row>
    <row r="1187" spans="1:16" ht="45.75" customHeight="1" x14ac:dyDescent="0.2">
      <c r="A1187" s="42" t="s">
        <v>2463</v>
      </c>
      <c r="B1187" s="43">
        <v>2638</v>
      </c>
      <c r="C1187" s="43" t="s">
        <v>37</v>
      </c>
      <c r="D1187" s="44" t="s">
        <v>2464</v>
      </c>
      <c r="E1187" s="43" t="s">
        <v>13</v>
      </c>
      <c r="F1187" s="9">
        <v>60</v>
      </c>
      <c r="G1187" s="45">
        <v>0</v>
      </c>
      <c r="H1187" s="45">
        <f t="shared" si="83"/>
        <v>0</v>
      </c>
      <c r="I1187" s="45">
        <f t="shared" si="84"/>
        <v>0</v>
      </c>
      <c r="J1187" s="47">
        <f t="shared" si="85"/>
        <v>0</v>
      </c>
      <c r="K1187" s="46" t="e">
        <f t="shared" si="82"/>
        <v>#DIV/0!</v>
      </c>
      <c r="N1187" s="10"/>
      <c r="P1187" s="9">
        <v>5</v>
      </c>
    </row>
    <row r="1188" spans="1:16" ht="45.75" customHeight="1" x14ac:dyDescent="0.2">
      <c r="A1188" s="42" t="s">
        <v>2465</v>
      </c>
      <c r="B1188" s="43">
        <v>2639</v>
      </c>
      <c r="C1188" s="43" t="s">
        <v>37</v>
      </c>
      <c r="D1188" s="44" t="s">
        <v>2466</v>
      </c>
      <c r="E1188" s="43" t="s">
        <v>13</v>
      </c>
      <c r="F1188" s="9">
        <v>60</v>
      </c>
      <c r="G1188" s="45">
        <v>0</v>
      </c>
      <c r="H1188" s="45">
        <f t="shared" si="83"/>
        <v>0</v>
      </c>
      <c r="I1188" s="45">
        <f t="shared" si="84"/>
        <v>0</v>
      </c>
      <c r="J1188" s="47">
        <f t="shared" si="85"/>
        <v>0</v>
      </c>
      <c r="K1188" s="46" t="e">
        <f t="shared" si="82"/>
        <v>#DIV/0!</v>
      </c>
      <c r="N1188" s="10"/>
      <c r="P1188" s="9">
        <v>5</v>
      </c>
    </row>
    <row r="1189" spans="1:16" ht="35.25" customHeight="1" x14ac:dyDescent="0.2">
      <c r="A1189" s="42" t="s">
        <v>2467</v>
      </c>
      <c r="B1189" s="43">
        <v>2644</v>
      </c>
      <c r="C1189" s="43" t="s">
        <v>37</v>
      </c>
      <c r="D1189" s="44" t="s">
        <v>2468</v>
      </c>
      <c r="E1189" s="43" t="s">
        <v>13</v>
      </c>
      <c r="F1189" s="9">
        <v>60</v>
      </c>
      <c r="G1189" s="45">
        <v>0</v>
      </c>
      <c r="H1189" s="45">
        <f t="shared" si="83"/>
        <v>0</v>
      </c>
      <c r="I1189" s="45">
        <f t="shared" si="84"/>
        <v>0</v>
      </c>
      <c r="J1189" s="47">
        <f t="shared" si="85"/>
        <v>0</v>
      </c>
      <c r="K1189" s="46" t="e">
        <f t="shared" si="82"/>
        <v>#DIV/0!</v>
      </c>
      <c r="N1189" s="10"/>
      <c r="P1189" s="9">
        <v>5</v>
      </c>
    </row>
    <row r="1190" spans="1:16" ht="35.25" customHeight="1" x14ac:dyDescent="0.2">
      <c r="A1190" s="42" t="s">
        <v>2469</v>
      </c>
      <c r="B1190" s="43">
        <v>2643</v>
      </c>
      <c r="C1190" s="43" t="s">
        <v>37</v>
      </c>
      <c r="D1190" s="44" t="s">
        <v>2470</v>
      </c>
      <c r="E1190" s="43" t="s">
        <v>13</v>
      </c>
      <c r="F1190" s="9">
        <v>60</v>
      </c>
      <c r="G1190" s="45">
        <v>0</v>
      </c>
      <c r="H1190" s="45">
        <f t="shared" si="83"/>
        <v>0</v>
      </c>
      <c r="I1190" s="45">
        <f t="shared" si="84"/>
        <v>0</v>
      </c>
      <c r="J1190" s="47">
        <f t="shared" si="85"/>
        <v>0</v>
      </c>
      <c r="K1190" s="46" t="e">
        <f t="shared" si="82"/>
        <v>#DIV/0!</v>
      </c>
      <c r="N1190" s="10"/>
      <c r="P1190" s="9">
        <v>5</v>
      </c>
    </row>
    <row r="1191" spans="1:16" ht="35.25" customHeight="1" x14ac:dyDescent="0.2">
      <c r="A1191" s="42" t="s">
        <v>2471</v>
      </c>
      <c r="B1191" s="43">
        <v>2640</v>
      </c>
      <c r="C1191" s="43" t="s">
        <v>37</v>
      </c>
      <c r="D1191" s="44" t="s">
        <v>2472</v>
      </c>
      <c r="E1191" s="43" t="s">
        <v>13</v>
      </c>
      <c r="F1191" s="9">
        <v>0</v>
      </c>
      <c r="G1191" s="45">
        <v>0</v>
      </c>
      <c r="H1191" s="45">
        <f t="shared" si="83"/>
        <v>0</v>
      </c>
      <c r="I1191" s="45">
        <f t="shared" si="84"/>
        <v>0</v>
      </c>
      <c r="J1191" s="47">
        <f t="shared" si="85"/>
        <v>0</v>
      </c>
      <c r="K1191" s="46" t="e">
        <f t="shared" si="82"/>
        <v>#DIV/0!</v>
      </c>
      <c r="N1191" s="10"/>
      <c r="P1191" s="9">
        <v>5</v>
      </c>
    </row>
    <row r="1192" spans="1:16" ht="35.25" customHeight="1" x14ac:dyDescent="0.2">
      <c r="A1192" s="42" t="s">
        <v>2473</v>
      </c>
      <c r="B1192" s="43">
        <v>2642</v>
      </c>
      <c r="C1192" s="43" t="s">
        <v>37</v>
      </c>
      <c r="D1192" s="44" t="s">
        <v>2474</v>
      </c>
      <c r="E1192" s="43" t="s">
        <v>13</v>
      </c>
      <c r="F1192" s="9">
        <v>60</v>
      </c>
      <c r="G1192" s="45">
        <v>0</v>
      </c>
      <c r="H1192" s="45">
        <f t="shared" si="83"/>
        <v>0</v>
      </c>
      <c r="I1192" s="45">
        <f t="shared" si="84"/>
        <v>0</v>
      </c>
      <c r="J1192" s="47">
        <f t="shared" si="85"/>
        <v>0</v>
      </c>
      <c r="K1192" s="46" t="e">
        <f t="shared" si="82"/>
        <v>#DIV/0!</v>
      </c>
      <c r="N1192" s="10"/>
      <c r="P1192" s="9">
        <v>5</v>
      </c>
    </row>
    <row r="1193" spans="1:16" ht="35.25" customHeight="1" x14ac:dyDescent="0.2">
      <c r="A1193" s="42" t="s">
        <v>2475</v>
      </c>
      <c r="B1193" s="43" t="s">
        <v>2476</v>
      </c>
      <c r="C1193" s="43" t="s">
        <v>26</v>
      </c>
      <c r="D1193" s="44" t="s">
        <v>2477</v>
      </c>
      <c r="E1193" s="43" t="s">
        <v>13</v>
      </c>
      <c r="F1193" s="9">
        <v>50</v>
      </c>
      <c r="G1193" s="45">
        <v>0</v>
      </c>
      <c r="H1193" s="45">
        <f t="shared" si="83"/>
        <v>0</v>
      </c>
      <c r="I1193" s="45">
        <f t="shared" si="84"/>
        <v>0</v>
      </c>
      <c r="J1193" s="47">
        <f t="shared" si="85"/>
        <v>0</v>
      </c>
      <c r="K1193" s="46" t="e">
        <f t="shared" si="82"/>
        <v>#DIV/0!</v>
      </c>
      <c r="M1193" t="s">
        <v>2478</v>
      </c>
      <c r="N1193" s="10"/>
      <c r="P1193" s="9">
        <v>5</v>
      </c>
    </row>
    <row r="1194" spans="1:16" ht="35.25" customHeight="1" x14ac:dyDescent="0.2">
      <c r="A1194" s="42" t="s">
        <v>2479</v>
      </c>
      <c r="B1194" s="43" t="s">
        <v>2480</v>
      </c>
      <c r="C1194" s="43" t="s">
        <v>26</v>
      </c>
      <c r="D1194" s="44" t="s">
        <v>2481</v>
      </c>
      <c r="E1194" s="43" t="s">
        <v>13</v>
      </c>
      <c r="F1194" s="9">
        <v>50</v>
      </c>
      <c r="G1194" s="45">
        <v>0</v>
      </c>
      <c r="H1194" s="45">
        <f t="shared" si="83"/>
        <v>0</v>
      </c>
      <c r="I1194" s="45">
        <f t="shared" si="84"/>
        <v>0</v>
      </c>
      <c r="J1194" s="47">
        <f t="shared" si="85"/>
        <v>0</v>
      </c>
      <c r="K1194" s="46" t="e">
        <f t="shared" si="82"/>
        <v>#DIV/0!</v>
      </c>
      <c r="M1194" t="s">
        <v>2478</v>
      </c>
      <c r="N1194" s="10"/>
      <c r="P1194" s="9">
        <v>5</v>
      </c>
    </row>
    <row r="1195" spans="1:16" ht="35.25" customHeight="1" x14ac:dyDescent="0.2">
      <c r="A1195" s="42" t="s">
        <v>2482</v>
      </c>
      <c r="B1195" s="43" t="s">
        <v>2483</v>
      </c>
      <c r="C1195" s="43" t="s">
        <v>26</v>
      </c>
      <c r="D1195" s="44" t="s">
        <v>2484</v>
      </c>
      <c r="E1195" s="43" t="s">
        <v>13</v>
      </c>
      <c r="F1195" s="9">
        <v>50</v>
      </c>
      <c r="G1195" s="45">
        <v>0</v>
      </c>
      <c r="H1195" s="45">
        <f t="shared" si="83"/>
        <v>0</v>
      </c>
      <c r="I1195" s="45">
        <f t="shared" si="84"/>
        <v>0</v>
      </c>
      <c r="J1195" s="47">
        <f t="shared" si="85"/>
        <v>0</v>
      </c>
      <c r="K1195" s="46" t="e">
        <f t="shared" si="82"/>
        <v>#DIV/0!</v>
      </c>
      <c r="M1195" t="s">
        <v>2478</v>
      </c>
      <c r="N1195" s="10"/>
      <c r="P1195" s="9">
        <v>5</v>
      </c>
    </row>
    <row r="1196" spans="1:16" ht="35.25" customHeight="1" x14ac:dyDescent="0.2">
      <c r="A1196" s="42" t="s">
        <v>2485</v>
      </c>
      <c r="B1196" s="43" t="s">
        <v>2486</v>
      </c>
      <c r="C1196" s="43" t="s">
        <v>26</v>
      </c>
      <c r="D1196" s="44" t="s">
        <v>2487</v>
      </c>
      <c r="E1196" s="43" t="s">
        <v>13</v>
      </c>
      <c r="F1196" s="9">
        <v>25</v>
      </c>
      <c r="G1196" s="45">
        <v>0</v>
      </c>
      <c r="H1196" s="45">
        <f t="shared" si="83"/>
        <v>0</v>
      </c>
      <c r="I1196" s="45">
        <f t="shared" si="84"/>
        <v>0</v>
      </c>
      <c r="J1196" s="47">
        <f t="shared" si="85"/>
        <v>0</v>
      </c>
      <c r="K1196" s="46" t="e">
        <f t="shared" si="82"/>
        <v>#DIV/0!</v>
      </c>
      <c r="M1196" t="s">
        <v>2478</v>
      </c>
      <c r="N1196" s="10"/>
      <c r="P1196" s="9">
        <v>5</v>
      </c>
    </row>
    <row r="1197" spans="1:16" ht="35.25" customHeight="1" x14ac:dyDescent="0.2">
      <c r="A1197" s="42" t="s">
        <v>2488</v>
      </c>
      <c r="B1197" s="43" t="s">
        <v>2489</v>
      </c>
      <c r="C1197" s="43" t="s">
        <v>26</v>
      </c>
      <c r="D1197" s="44" t="s">
        <v>2490</v>
      </c>
      <c r="E1197" s="43" t="s">
        <v>13</v>
      </c>
      <c r="F1197" s="9">
        <v>25</v>
      </c>
      <c r="G1197" s="45">
        <v>0</v>
      </c>
      <c r="H1197" s="45">
        <f t="shared" si="83"/>
        <v>0</v>
      </c>
      <c r="I1197" s="45">
        <f t="shared" si="84"/>
        <v>0</v>
      </c>
      <c r="J1197" s="47">
        <f t="shared" si="85"/>
        <v>0</v>
      </c>
      <c r="K1197" s="46" t="e">
        <f t="shared" si="82"/>
        <v>#DIV/0!</v>
      </c>
      <c r="M1197" t="s">
        <v>2478</v>
      </c>
      <c r="N1197" s="10"/>
      <c r="P1197" s="9">
        <v>5</v>
      </c>
    </row>
    <row r="1198" spans="1:16" ht="35.25" customHeight="1" x14ac:dyDescent="0.2">
      <c r="A1198" s="42" t="s">
        <v>2491</v>
      </c>
      <c r="B1198" s="43" t="s">
        <v>2492</v>
      </c>
      <c r="C1198" s="43" t="s">
        <v>26</v>
      </c>
      <c r="D1198" s="44" t="s">
        <v>2493</v>
      </c>
      <c r="E1198" s="43" t="s">
        <v>13</v>
      </c>
      <c r="F1198" s="9">
        <v>50</v>
      </c>
      <c r="G1198" s="45">
        <v>0</v>
      </c>
      <c r="H1198" s="45">
        <f t="shared" si="83"/>
        <v>0</v>
      </c>
      <c r="I1198" s="45">
        <f t="shared" si="84"/>
        <v>0</v>
      </c>
      <c r="J1198" s="47">
        <f t="shared" si="85"/>
        <v>0</v>
      </c>
      <c r="K1198" s="46" t="e">
        <f t="shared" si="82"/>
        <v>#DIV/0!</v>
      </c>
      <c r="M1198" t="s">
        <v>2478</v>
      </c>
      <c r="N1198" s="10"/>
      <c r="P1198" s="9">
        <v>5</v>
      </c>
    </row>
    <row r="1199" spans="1:16" ht="35.25" customHeight="1" x14ac:dyDescent="0.2">
      <c r="A1199" s="42" t="s">
        <v>2494</v>
      </c>
      <c r="B1199" s="43" t="s">
        <v>2495</v>
      </c>
      <c r="C1199" s="43" t="s">
        <v>26</v>
      </c>
      <c r="D1199" s="44" t="s">
        <v>2496</v>
      </c>
      <c r="E1199" s="43" t="s">
        <v>13</v>
      </c>
      <c r="F1199" s="9">
        <v>50</v>
      </c>
      <c r="G1199" s="45">
        <v>0</v>
      </c>
      <c r="H1199" s="45">
        <f t="shared" si="83"/>
        <v>0</v>
      </c>
      <c r="I1199" s="45">
        <f t="shared" si="84"/>
        <v>0</v>
      </c>
      <c r="J1199" s="47">
        <f t="shared" si="85"/>
        <v>0</v>
      </c>
      <c r="K1199" s="46" t="e">
        <f t="shared" si="82"/>
        <v>#DIV/0!</v>
      </c>
      <c r="M1199" t="s">
        <v>2478</v>
      </c>
      <c r="N1199" s="10"/>
      <c r="P1199" s="9">
        <v>5</v>
      </c>
    </row>
    <row r="1200" spans="1:16" ht="35.25" customHeight="1" x14ac:dyDescent="0.2">
      <c r="A1200" s="42" t="s">
        <v>2497</v>
      </c>
      <c r="B1200" s="43" t="s">
        <v>2498</v>
      </c>
      <c r="C1200" s="43" t="s">
        <v>26</v>
      </c>
      <c r="D1200" s="44" t="s">
        <v>2499</v>
      </c>
      <c r="E1200" s="43" t="s">
        <v>13</v>
      </c>
      <c r="F1200" s="9">
        <v>150</v>
      </c>
      <c r="G1200" s="45">
        <v>0</v>
      </c>
      <c r="H1200" s="45">
        <f t="shared" si="83"/>
        <v>0</v>
      </c>
      <c r="I1200" s="45">
        <f t="shared" si="84"/>
        <v>0</v>
      </c>
      <c r="J1200" s="47">
        <f t="shared" si="85"/>
        <v>0</v>
      </c>
      <c r="K1200" s="46" t="e">
        <f t="shared" si="82"/>
        <v>#DIV/0!</v>
      </c>
      <c r="M1200" t="s">
        <v>2478</v>
      </c>
      <c r="N1200" s="10"/>
      <c r="P1200" s="9">
        <v>5</v>
      </c>
    </row>
    <row r="1201" spans="1:16" ht="38.25" customHeight="1" x14ac:dyDescent="0.2">
      <c r="A1201" s="42" t="s">
        <v>2500</v>
      </c>
      <c r="B1201" s="43">
        <v>13393</v>
      </c>
      <c r="C1201" s="43" t="s">
        <v>37</v>
      </c>
      <c r="D1201" s="44" t="s">
        <v>2501</v>
      </c>
      <c r="E1201" s="43" t="s">
        <v>13</v>
      </c>
      <c r="F1201" s="9">
        <v>5</v>
      </c>
      <c r="G1201" s="45">
        <v>0</v>
      </c>
      <c r="H1201" s="45">
        <f t="shared" si="83"/>
        <v>0</v>
      </c>
      <c r="I1201" s="45">
        <f t="shared" si="84"/>
        <v>0</v>
      </c>
      <c r="J1201" s="47">
        <f t="shared" si="85"/>
        <v>0</v>
      </c>
      <c r="K1201" s="46" t="e">
        <f t="shared" si="82"/>
        <v>#DIV/0!</v>
      </c>
      <c r="N1201" s="10"/>
      <c r="P1201" s="9">
        <v>5</v>
      </c>
    </row>
    <row r="1202" spans="1:16" ht="42" customHeight="1" x14ac:dyDescent="0.2">
      <c r="A1202" s="42" t="s">
        <v>2502</v>
      </c>
      <c r="B1202" s="43">
        <v>13395</v>
      </c>
      <c r="C1202" s="43" t="s">
        <v>37</v>
      </c>
      <c r="D1202" s="44" t="s">
        <v>2503</v>
      </c>
      <c r="E1202" s="43" t="s">
        <v>13</v>
      </c>
      <c r="F1202" s="9">
        <v>5</v>
      </c>
      <c r="G1202" s="45">
        <v>0</v>
      </c>
      <c r="H1202" s="45">
        <f t="shared" si="83"/>
        <v>0</v>
      </c>
      <c r="I1202" s="45">
        <f t="shared" si="84"/>
        <v>0</v>
      </c>
      <c r="J1202" s="47">
        <f t="shared" si="85"/>
        <v>0</v>
      </c>
      <c r="K1202" s="46" t="e">
        <f t="shared" si="82"/>
        <v>#DIV/0!</v>
      </c>
      <c r="N1202" s="10"/>
      <c r="P1202" s="9">
        <v>5</v>
      </c>
    </row>
    <row r="1203" spans="1:16" ht="38.25" customHeight="1" x14ac:dyDescent="0.2">
      <c r="A1203" s="42" t="s">
        <v>2504</v>
      </c>
      <c r="B1203" s="43">
        <v>12039</v>
      </c>
      <c r="C1203" s="43" t="s">
        <v>37</v>
      </c>
      <c r="D1203" s="44" t="s">
        <v>2505</v>
      </c>
      <c r="E1203" s="43" t="s">
        <v>13</v>
      </c>
      <c r="F1203" s="9">
        <v>5</v>
      </c>
      <c r="G1203" s="45">
        <v>0</v>
      </c>
      <c r="H1203" s="45">
        <f t="shared" si="83"/>
        <v>0</v>
      </c>
      <c r="I1203" s="45">
        <f t="shared" si="84"/>
        <v>0</v>
      </c>
      <c r="J1203" s="47">
        <f t="shared" si="85"/>
        <v>0</v>
      </c>
      <c r="K1203" s="46" t="e">
        <f t="shared" si="82"/>
        <v>#DIV/0!</v>
      </c>
      <c r="N1203" s="10"/>
      <c r="P1203" s="9">
        <v>50</v>
      </c>
    </row>
    <row r="1204" spans="1:16" ht="35.25" customHeight="1" x14ac:dyDescent="0.2">
      <c r="A1204" s="42" t="s">
        <v>2506</v>
      </c>
      <c r="B1204" s="43">
        <v>13396</v>
      </c>
      <c r="C1204" s="43" t="s">
        <v>37</v>
      </c>
      <c r="D1204" s="44" t="s">
        <v>2507</v>
      </c>
      <c r="E1204" s="43" t="s">
        <v>13</v>
      </c>
      <c r="F1204" s="9">
        <v>5</v>
      </c>
      <c r="G1204" s="45">
        <v>0</v>
      </c>
      <c r="H1204" s="45">
        <f t="shared" si="83"/>
        <v>0</v>
      </c>
      <c r="I1204" s="45">
        <f t="shared" si="84"/>
        <v>0</v>
      </c>
      <c r="J1204" s="47">
        <f t="shared" si="85"/>
        <v>0</v>
      </c>
      <c r="K1204" s="46" t="e">
        <f t="shared" si="82"/>
        <v>#DIV/0!</v>
      </c>
      <c r="N1204" s="10"/>
      <c r="P1204" s="9">
        <v>50</v>
      </c>
    </row>
    <row r="1205" spans="1:16" ht="34.5" customHeight="1" x14ac:dyDescent="0.2">
      <c r="A1205" s="42" t="s">
        <v>2508</v>
      </c>
      <c r="B1205" s="43">
        <v>12041</v>
      </c>
      <c r="C1205" s="43" t="s">
        <v>37</v>
      </c>
      <c r="D1205" s="44" t="s">
        <v>2509</v>
      </c>
      <c r="E1205" s="43" t="s">
        <v>13</v>
      </c>
      <c r="F1205" s="9">
        <v>5</v>
      </c>
      <c r="G1205" s="45">
        <v>0</v>
      </c>
      <c r="H1205" s="45">
        <f t="shared" si="83"/>
        <v>0</v>
      </c>
      <c r="I1205" s="45">
        <f t="shared" si="84"/>
        <v>0</v>
      </c>
      <c r="J1205" s="47">
        <f t="shared" si="85"/>
        <v>0</v>
      </c>
      <c r="K1205" s="46" t="e">
        <f t="shared" si="82"/>
        <v>#DIV/0!</v>
      </c>
      <c r="N1205" s="10"/>
      <c r="P1205" s="9">
        <v>50</v>
      </c>
    </row>
    <row r="1206" spans="1:16" ht="34.5" customHeight="1" x14ac:dyDescent="0.2">
      <c r="A1206" s="42" t="s">
        <v>2510</v>
      </c>
      <c r="B1206" s="43">
        <v>12043</v>
      </c>
      <c r="C1206" s="43" t="s">
        <v>37</v>
      </c>
      <c r="D1206" s="44" t="s">
        <v>2511</v>
      </c>
      <c r="E1206" s="43" t="s">
        <v>13</v>
      </c>
      <c r="F1206" s="9">
        <v>5</v>
      </c>
      <c r="G1206" s="45">
        <v>0</v>
      </c>
      <c r="H1206" s="45">
        <f t="shared" si="83"/>
        <v>0</v>
      </c>
      <c r="I1206" s="45">
        <f t="shared" si="84"/>
        <v>0</v>
      </c>
      <c r="J1206" s="47">
        <f t="shared" si="85"/>
        <v>0</v>
      </c>
      <c r="K1206" s="46" t="e">
        <f t="shared" si="82"/>
        <v>#DIV/0!</v>
      </c>
      <c r="N1206" s="10"/>
      <c r="P1206" s="9">
        <v>50</v>
      </c>
    </row>
    <row r="1207" spans="1:16" ht="34.5" customHeight="1" x14ac:dyDescent="0.2">
      <c r="A1207" s="42" t="s">
        <v>2512</v>
      </c>
      <c r="B1207" s="43">
        <v>39762</v>
      </c>
      <c r="C1207" s="43" t="s">
        <v>37</v>
      </c>
      <c r="D1207" s="44" t="s">
        <v>2513</v>
      </c>
      <c r="E1207" s="43" t="s">
        <v>13</v>
      </c>
      <c r="F1207" s="9">
        <v>5</v>
      </c>
      <c r="G1207" s="45">
        <v>0</v>
      </c>
      <c r="H1207" s="45">
        <f t="shared" si="83"/>
        <v>0</v>
      </c>
      <c r="I1207" s="45">
        <f t="shared" si="84"/>
        <v>0</v>
      </c>
      <c r="J1207" s="47">
        <f t="shared" si="85"/>
        <v>0</v>
      </c>
      <c r="K1207" s="46" t="e">
        <f t="shared" si="82"/>
        <v>#DIV/0!</v>
      </c>
      <c r="N1207" s="10"/>
      <c r="P1207" s="9">
        <v>50</v>
      </c>
    </row>
    <row r="1208" spans="1:16" ht="34.5" customHeight="1" x14ac:dyDescent="0.2">
      <c r="A1208" s="42" t="s">
        <v>2514</v>
      </c>
      <c r="B1208" s="43">
        <v>12042</v>
      </c>
      <c r="C1208" s="43" t="s">
        <v>37</v>
      </c>
      <c r="D1208" s="44" t="s">
        <v>2515</v>
      </c>
      <c r="E1208" s="43" t="s">
        <v>13</v>
      </c>
      <c r="F1208" s="9">
        <v>5</v>
      </c>
      <c r="G1208" s="45">
        <v>0</v>
      </c>
      <c r="H1208" s="45">
        <f t="shared" si="83"/>
        <v>0</v>
      </c>
      <c r="I1208" s="45">
        <f t="shared" si="84"/>
        <v>0</v>
      </c>
      <c r="J1208" s="47">
        <f t="shared" si="85"/>
        <v>0</v>
      </c>
      <c r="K1208" s="46" t="e">
        <f t="shared" si="82"/>
        <v>#DIV/0!</v>
      </c>
      <c r="N1208" s="10"/>
      <c r="P1208" s="9">
        <v>0</v>
      </c>
    </row>
    <row r="1209" spans="1:16" ht="34.5" customHeight="1" x14ac:dyDescent="0.2">
      <c r="A1209" s="42" t="s">
        <v>2516</v>
      </c>
      <c r="B1209" s="43">
        <v>39763</v>
      </c>
      <c r="C1209" s="43" t="s">
        <v>37</v>
      </c>
      <c r="D1209" s="44" t="s">
        <v>2517</v>
      </c>
      <c r="E1209" s="43" t="s">
        <v>13</v>
      </c>
      <c r="F1209" s="9">
        <v>5</v>
      </c>
      <c r="G1209" s="45">
        <v>0</v>
      </c>
      <c r="H1209" s="45">
        <f t="shared" si="83"/>
        <v>0</v>
      </c>
      <c r="I1209" s="45">
        <f t="shared" si="84"/>
        <v>0</v>
      </c>
      <c r="J1209" s="47">
        <f t="shared" si="85"/>
        <v>0</v>
      </c>
      <c r="K1209" s="46" t="e">
        <f t="shared" si="82"/>
        <v>#DIV/0!</v>
      </c>
      <c r="N1209" s="10"/>
      <c r="P1209" s="9">
        <v>0</v>
      </c>
    </row>
    <row r="1210" spans="1:16" ht="34.5" customHeight="1" x14ac:dyDescent="0.2">
      <c r="A1210" s="42" t="s">
        <v>2518</v>
      </c>
      <c r="B1210" s="43">
        <v>39760</v>
      </c>
      <c r="C1210" s="43" t="s">
        <v>37</v>
      </c>
      <c r="D1210" s="44" t="s">
        <v>2519</v>
      </c>
      <c r="E1210" s="43" t="s">
        <v>13</v>
      </c>
      <c r="F1210" s="9">
        <v>5</v>
      </c>
      <c r="G1210" s="45">
        <v>0</v>
      </c>
      <c r="H1210" s="45">
        <f t="shared" si="83"/>
        <v>0</v>
      </c>
      <c r="I1210" s="45">
        <f t="shared" si="84"/>
        <v>0</v>
      </c>
      <c r="J1210" s="47">
        <f t="shared" si="85"/>
        <v>0</v>
      </c>
      <c r="K1210" s="46" t="e">
        <f t="shared" si="82"/>
        <v>#DIV/0!</v>
      </c>
      <c r="N1210" s="10"/>
      <c r="P1210" s="9">
        <v>200</v>
      </c>
    </row>
    <row r="1211" spans="1:16" ht="34.5" customHeight="1" x14ac:dyDescent="0.2">
      <c r="A1211" s="42" t="s">
        <v>2520</v>
      </c>
      <c r="B1211" s="43">
        <v>39756</v>
      </c>
      <c r="C1211" s="43" t="s">
        <v>37</v>
      </c>
      <c r="D1211" s="44" t="s">
        <v>2521</v>
      </c>
      <c r="E1211" s="43" t="s">
        <v>13</v>
      </c>
      <c r="F1211" s="9">
        <v>5</v>
      </c>
      <c r="G1211" s="45">
        <v>0</v>
      </c>
      <c r="H1211" s="45">
        <f t="shared" si="83"/>
        <v>0</v>
      </c>
      <c r="I1211" s="45">
        <f t="shared" si="84"/>
        <v>0</v>
      </c>
      <c r="J1211" s="47">
        <f t="shared" si="85"/>
        <v>0</v>
      </c>
      <c r="K1211" s="46" t="e">
        <f t="shared" si="82"/>
        <v>#DIV/0!</v>
      </c>
      <c r="N1211" s="10"/>
      <c r="P1211" s="9">
        <v>100</v>
      </c>
    </row>
    <row r="1212" spans="1:16" ht="34.5" customHeight="1" x14ac:dyDescent="0.2">
      <c r="A1212" s="42" t="s">
        <v>2522</v>
      </c>
      <c r="B1212" s="43">
        <v>12038</v>
      </c>
      <c r="C1212" s="43" t="s">
        <v>37</v>
      </c>
      <c r="D1212" s="44" t="s">
        <v>2523</v>
      </c>
      <c r="E1212" s="43" t="s">
        <v>13</v>
      </c>
      <c r="F1212" s="9">
        <v>5</v>
      </c>
      <c r="G1212" s="45">
        <v>0</v>
      </c>
      <c r="H1212" s="45">
        <f t="shared" si="83"/>
        <v>0</v>
      </c>
      <c r="I1212" s="45">
        <f t="shared" si="84"/>
        <v>0</v>
      </c>
      <c r="J1212" s="47">
        <f t="shared" si="85"/>
        <v>0</v>
      </c>
      <c r="K1212" s="46" t="e">
        <f t="shared" si="82"/>
        <v>#DIV/0!</v>
      </c>
      <c r="N1212" s="10"/>
      <c r="P1212" s="9">
        <v>100</v>
      </c>
    </row>
    <row r="1213" spans="1:16" ht="34.5" customHeight="1" x14ac:dyDescent="0.2">
      <c r="A1213" s="42" t="s">
        <v>2524</v>
      </c>
      <c r="B1213" s="43">
        <v>39757</v>
      </c>
      <c r="C1213" s="43" t="s">
        <v>37</v>
      </c>
      <c r="D1213" s="44" t="s">
        <v>2525</v>
      </c>
      <c r="E1213" s="43" t="s">
        <v>13</v>
      </c>
      <c r="F1213" s="9">
        <v>5</v>
      </c>
      <c r="G1213" s="45">
        <v>0</v>
      </c>
      <c r="H1213" s="45">
        <f t="shared" si="83"/>
        <v>0</v>
      </c>
      <c r="I1213" s="45">
        <f t="shared" si="84"/>
        <v>0</v>
      </c>
      <c r="J1213" s="47">
        <f t="shared" si="85"/>
        <v>0</v>
      </c>
      <c r="K1213" s="46" t="e">
        <f t="shared" si="82"/>
        <v>#DIV/0!</v>
      </c>
      <c r="N1213" s="10"/>
      <c r="P1213" s="9">
        <v>20</v>
      </c>
    </row>
    <row r="1214" spans="1:16" ht="34.5" customHeight="1" x14ac:dyDescent="0.2">
      <c r="A1214" s="42" t="s">
        <v>2526</v>
      </c>
      <c r="B1214" s="43">
        <v>39758</v>
      </c>
      <c r="C1214" s="43" t="s">
        <v>37</v>
      </c>
      <c r="D1214" s="44" t="s">
        <v>2527</v>
      </c>
      <c r="E1214" s="43" t="s">
        <v>13</v>
      </c>
      <c r="F1214" s="9">
        <v>5</v>
      </c>
      <c r="G1214" s="45">
        <v>0</v>
      </c>
      <c r="H1214" s="45">
        <f t="shared" si="83"/>
        <v>0</v>
      </c>
      <c r="I1214" s="45">
        <f t="shared" si="84"/>
        <v>0</v>
      </c>
      <c r="J1214" s="47">
        <f t="shared" si="85"/>
        <v>0</v>
      </c>
      <c r="K1214" s="46" t="e">
        <f t="shared" si="82"/>
        <v>#DIV/0!</v>
      </c>
      <c r="N1214" s="10"/>
      <c r="P1214" s="9">
        <v>100</v>
      </c>
    </row>
    <row r="1215" spans="1:16" ht="34.5" customHeight="1" x14ac:dyDescent="0.2">
      <c r="A1215" s="42" t="s">
        <v>2528</v>
      </c>
      <c r="B1215" s="43">
        <v>39759</v>
      </c>
      <c r="C1215" s="43" t="s">
        <v>37</v>
      </c>
      <c r="D1215" s="44" t="s">
        <v>2529</v>
      </c>
      <c r="E1215" s="43" t="s">
        <v>13</v>
      </c>
      <c r="F1215" s="9">
        <v>5</v>
      </c>
      <c r="G1215" s="45">
        <v>0</v>
      </c>
      <c r="H1215" s="45">
        <f t="shared" si="83"/>
        <v>0</v>
      </c>
      <c r="I1215" s="45">
        <f t="shared" si="84"/>
        <v>0</v>
      </c>
      <c r="J1215" s="47">
        <f t="shared" si="85"/>
        <v>0</v>
      </c>
      <c r="K1215" s="46" t="e">
        <f t="shared" si="82"/>
        <v>#DIV/0!</v>
      </c>
      <c r="N1215" s="10"/>
      <c r="P1215" s="9">
        <v>100</v>
      </c>
    </row>
    <row r="1216" spans="1:16" ht="34.5" customHeight="1" x14ac:dyDescent="0.2">
      <c r="A1216" s="42" t="s">
        <v>2530</v>
      </c>
      <c r="B1216" s="43">
        <v>39761</v>
      </c>
      <c r="C1216" s="43" t="s">
        <v>37</v>
      </c>
      <c r="D1216" s="44" t="s">
        <v>2531</v>
      </c>
      <c r="E1216" s="43" t="s">
        <v>13</v>
      </c>
      <c r="F1216" s="9">
        <v>5</v>
      </c>
      <c r="G1216" s="45">
        <v>0</v>
      </c>
      <c r="H1216" s="45">
        <f t="shared" si="83"/>
        <v>0</v>
      </c>
      <c r="I1216" s="45">
        <f t="shared" si="84"/>
        <v>0</v>
      </c>
      <c r="J1216" s="47">
        <f t="shared" si="85"/>
        <v>0</v>
      </c>
      <c r="K1216" s="46" t="e">
        <f t="shared" si="82"/>
        <v>#DIV/0!</v>
      </c>
      <c r="N1216" s="10"/>
      <c r="P1216" s="9">
        <v>20</v>
      </c>
    </row>
    <row r="1217" spans="1:16" ht="34.5" customHeight="1" x14ac:dyDescent="0.2">
      <c r="A1217" s="42" t="s">
        <v>2532</v>
      </c>
      <c r="B1217" s="43">
        <v>39805</v>
      </c>
      <c r="C1217" s="43" t="s">
        <v>37</v>
      </c>
      <c r="D1217" s="44" t="s">
        <v>2533</v>
      </c>
      <c r="E1217" s="43" t="s">
        <v>13</v>
      </c>
      <c r="F1217" s="9">
        <v>5</v>
      </c>
      <c r="G1217" s="45">
        <v>0</v>
      </c>
      <c r="H1217" s="45">
        <f t="shared" si="83"/>
        <v>0</v>
      </c>
      <c r="I1217" s="45">
        <f t="shared" si="84"/>
        <v>0</v>
      </c>
      <c r="J1217" s="47">
        <f t="shared" si="85"/>
        <v>0</v>
      </c>
      <c r="K1217" s="46" t="e">
        <f t="shared" si="82"/>
        <v>#DIV/0!</v>
      </c>
      <c r="N1217" s="10"/>
      <c r="P1217" s="9">
        <v>100</v>
      </c>
    </row>
    <row r="1218" spans="1:16" ht="34.5" customHeight="1" x14ac:dyDescent="0.2">
      <c r="A1218" s="42" t="s">
        <v>2534</v>
      </c>
      <c r="B1218" s="43">
        <v>39806</v>
      </c>
      <c r="C1218" s="43" t="s">
        <v>37</v>
      </c>
      <c r="D1218" s="44" t="s">
        <v>2535</v>
      </c>
      <c r="E1218" s="43" t="s">
        <v>13</v>
      </c>
      <c r="F1218" s="9">
        <v>5</v>
      </c>
      <c r="G1218" s="45">
        <v>0</v>
      </c>
      <c r="H1218" s="45">
        <f t="shared" si="83"/>
        <v>0</v>
      </c>
      <c r="I1218" s="45">
        <f t="shared" si="84"/>
        <v>0</v>
      </c>
      <c r="J1218" s="47">
        <f t="shared" si="85"/>
        <v>0</v>
      </c>
      <c r="K1218" s="46" t="e">
        <f t="shared" si="82"/>
        <v>#DIV/0!</v>
      </c>
      <c r="N1218" s="10"/>
      <c r="P1218" s="9">
        <v>100</v>
      </c>
    </row>
    <row r="1219" spans="1:16" ht="34.5" customHeight="1" x14ac:dyDescent="0.2">
      <c r="A1219" s="42" t="s">
        <v>2536</v>
      </c>
      <c r="B1219" s="43">
        <v>39807</v>
      </c>
      <c r="C1219" s="43" t="s">
        <v>37</v>
      </c>
      <c r="D1219" s="44" t="s">
        <v>2537</v>
      </c>
      <c r="E1219" s="43" t="s">
        <v>13</v>
      </c>
      <c r="F1219" s="9">
        <v>5</v>
      </c>
      <c r="G1219" s="45">
        <v>0</v>
      </c>
      <c r="H1219" s="45">
        <f t="shared" si="83"/>
        <v>0</v>
      </c>
      <c r="I1219" s="45">
        <f t="shared" si="84"/>
        <v>0</v>
      </c>
      <c r="J1219" s="47">
        <f t="shared" si="85"/>
        <v>0</v>
      </c>
      <c r="K1219" s="46" t="e">
        <f t="shared" si="82"/>
        <v>#DIV/0!</v>
      </c>
      <c r="N1219" s="10"/>
      <c r="P1219" s="9">
        <v>100</v>
      </c>
    </row>
    <row r="1220" spans="1:16" ht="34.5" customHeight="1" x14ac:dyDescent="0.2">
      <c r="A1220" s="42" t="s">
        <v>2538</v>
      </c>
      <c r="B1220" s="43">
        <v>43100</v>
      </c>
      <c r="C1220" s="43" t="s">
        <v>37</v>
      </c>
      <c r="D1220" s="44" t="s">
        <v>2539</v>
      </c>
      <c r="E1220" s="43" t="s">
        <v>13</v>
      </c>
      <c r="F1220" s="9">
        <v>5</v>
      </c>
      <c r="G1220" s="45">
        <v>0</v>
      </c>
      <c r="H1220" s="45">
        <f t="shared" si="83"/>
        <v>0</v>
      </c>
      <c r="I1220" s="45">
        <f t="shared" si="84"/>
        <v>0</v>
      </c>
      <c r="J1220" s="47">
        <f t="shared" si="85"/>
        <v>0</v>
      </c>
      <c r="K1220" s="46" t="e">
        <f t="shared" si="82"/>
        <v>#DIV/0!</v>
      </c>
      <c r="N1220" s="10"/>
      <c r="P1220" s="9">
        <v>100</v>
      </c>
    </row>
    <row r="1221" spans="1:16" ht="34.5" customHeight="1" x14ac:dyDescent="0.2">
      <c r="A1221" s="42" t="s">
        <v>2540</v>
      </c>
      <c r="B1221" s="43">
        <v>39804</v>
      </c>
      <c r="C1221" s="43" t="s">
        <v>37</v>
      </c>
      <c r="D1221" s="44" t="s">
        <v>2541</v>
      </c>
      <c r="E1221" s="43" t="s">
        <v>13</v>
      </c>
      <c r="F1221" s="9">
        <v>5</v>
      </c>
      <c r="G1221" s="45">
        <v>0</v>
      </c>
      <c r="H1221" s="45">
        <f t="shared" si="83"/>
        <v>0</v>
      </c>
      <c r="I1221" s="45">
        <f t="shared" si="84"/>
        <v>0</v>
      </c>
      <c r="J1221" s="47">
        <f t="shared" si="85"/>
        <v>0</v>
      </c>
      <c r="K1221" s="46" t="e">
        <f t="shared" si="82"/>
        <v>#DIV/0!</v>
      </c>
      <c r="N1221" s="10"/>
      <c r="P1221" s="9">
        <v>3000</v>
      </c>
    </row>
    <row r="1222" spans="1:16" ht="34.5" customHeight="1" x14ac:dyDescent="0.2">
      <c r="A1222" s="42" t="s">
        <v>2542</v>
      </c>
      <c r="B1222" s="43">
        <v>39796</v>
      </c>
      <c r="C1222" s="43" t="s">
        <v>37</v>
      </c>
      <c r="D1222" s="44" t="s">
        <v>2543</v>
      </c>
      <c r="E1222" s="43" t="s">
        <v>13</v>
      </c>
      <c r="F1222" s="9">
        <v>5</v>
      </c>
      <c r="G1222" s="45">
        <v>0</v>
      </c>
      <c r="H1222" s="45">
        <f t="shared" si="83"/>
        <v>0</v>
      </c>
      <c r="I1222" s="45">
        <f t="shared" si="84"/>
        <v>0</v>
      </c>
      <c r="J1222" s="47">
        <f t="shared" si="85"/>
        <v>0</v>
      </c>
      <c r="K1222" s="46" t="e">
        <f t="shared" si="82"/>
        <v>#DIV/0!</v>
      </c>
      <c r="N1222" s="10"/>
      <c r="P1222" s="9">
        <v>3000</v>
      </c>
    </row>
    <row r="1223" spans="1:16" ht="34.5" customHeight="1" x14ac:dyDescent="0.2">
      <c r="A1223" s="42" t="s">
        <v>2544</v>
      </c>
      <c r="B1223" s="43">
        <v>39797</v>
      </c>
      <c r="C1223" s="43" t="s">
        <v>37</v>
      </c>
      <c r="D1223" s="44" t="s">
        <v>2545</v>
      </c>
      <c r="E1223" s="43" t="s">
        <v>13</v>
      </c>
      <c r="F1223" s="9">
        <v>5</v>
      </c>
      <c r="G1223" s="45">
        <v>0</v>
      </c>
      <c r="H1223" s="45">
        <f t="shared" si="83"/>
        <v>0</v>
      </c>
      <c r="I1223" s="45">
        <f t="shared" si="84"/>
        <v>0</v>
      </c>
      <c r="J1223" s="47">
        <f t="shared" si="85"/>
        <v>0</v>
      </c>
      <c r="K1223" s="46" t="e">
        <f t="shared" si="82"/>
        <v>#DIV/0!</v>
      </c>
      <c r="N1223" s="10"/>
      <c r="P1223" s="9">
        <v>3000</v>
      </c>
    </row>
    <row r="1224" spans="1:16" ht="31.5" customHeight="1" x14ac:dyDescent="0.2">
      <c r="A1224" s="42" t="s">
        <v>2546</v>
      </c>
      <c r="B1224" s="43">
        <v>39798</v>
      </c>
      <c r="C1224" s="43" t="s">
        <v>37</v>
      </c>
      <c r="D1224" s="44" t="s">
        <v>2547</v>
      </c>
      <c r="E1224" s="43" t="s">
        <v>13</v>
      </c>
      <c r="F1224" s="9">
        <v>5</v>
      </c>
      <c r="G1224" s="45">
        <v>0</v>
      </c>
      <c r="H1224" s="45">
        <f t="shared" si="83"/>
        <v>0</v>
      </c>
      <c r="I1224" s="45">
        <f t="shared" si="84"/>
        <v>0</v>
      </c>
      <c r="J1224" s="47">
        <f t="shared" si="85"/>
        <v>0</v>
      </c>
      <c r="K1224" s="46" t="e">
        <f t="shared" si="82"/>
        <v>#DIV/0!</v>
      </c>
      <c r="N1224" s="10"/>
      <c r="P1224" s="9">
        <v>3000</v>
      </c>
    </row>
    <row r="1225" spans="1:16" ht="31.5" customHeight="1" x14ac:dyDescent="0.2">
      <c r="A1225" s="42" t="s">
        <v>2548</v>
      </c>
      <c r="B1225" s="43">
        <v>39794</v>
      </c>
      <c r="C1225" s="43" t="s">
        <v>37</v>
      </c>
      <c r="D1225" s="44" t="s">
        <v>2549</v>
      </c>
      <c r="E1225" s="43" t="s">
        <v>13</v>
      </c>
      <c r="F1225" s="9">
        <v>5</v>
      </c>
      <c r="G1225" s="45">
        <v>0</v>
      </c>
      <c r="H1225" s="45">
        <f t="shared" si="83"/>
        <v>0</v>
      </c>
      <c r="I1225" s="45">
        <f t="shared" si="84"/>
        <v>0</v>
      </c>
      <c r="J1225" s="47">
        <f t="shared" si="85"/>
        <v>0</v>
      </c>
      <c r="K1225" s="46" t="e">
        <f t="shared" si="82"/>
        <v>#DIV/0!</v>
      </c>
      <c r="N1225" s="10"/>
      <c r="P1225" s="9">
        <v>3000</v>
      </c>
    </row>
    <row r="1226" spans="1:16" ht="31.5" customHeight="1" x14ac:dyDescent="0.2">
      <c r="A1226" s="42" t="s">
        <v>2550</v>
      </c>
      <c r="B1226" s="43">
        <v>39795</v>
      </c>
      <c r="C1226" s="43" t="s">
        <v>37</v>
      </c>
      <c r="D1226" s="44" t="s">
        <v>2551</v>
      </c>
      <c r="E1226" s="43" t="s">
        <v>13</v>
      </c>
      <c r="F1226" s="9">
        <v>5</v>
      </c>
      <c r="G1226" s="45">
        <v>0</v>
      </c>
      <c r="H1226" s="45">
        <f t="shared" si="83"/>
        <v>0</v>
      </c>
      <c r="I1226" s="45">
        <f t="shared" si="84"/>
        <v>0</v>
      </c>
      <c r="J1226" s="47">
        <f t="shared" si="85"/>
        <v>0</v>
      </c>
      <c r="K1226" s="46" t="e">
        <f t="shared" si="82"/>
        <v>#DIV/0!</v>
      </c>
      <c r="N1226" s="10"/>
      <c r="P1226" s="9">
        <v>100</v>
      </c>
    </row>
    <row r="1227" spans="1:16" ht="31.5" customHeight="1" x14ac:dyDescent="0.2">
      <c r="A1227" s="42" t="s">
        <v>2552</v>
      </c>
      <c r="B1227" s="43">
        <v>39801</v>
      </c>
      <c r="C1227" s="43" t="s">
        <v>37</v>
      </c>
      <c r="D1227" s="44" t="s">
        <v>2553</v>
      </c>
      <c r="E1227" s="43" t="s">
        <v>13</v>
      </c>
      <c r="F1227" s="9">
        <v>5</v>
      </c>
      <c r="G1227" s="45">
        <v>0</v>
      </c>
      <c r="H1227" s="45">
        <f t="shared" si="83"/>
        <v>0</v>
      </c>
      <c r="I1227" s="45">
        <f t="shared" si="84"/>
        <v>0</v>
      </c>
      <c r="J1227" s="47">
        <f t="shared" si="85"/>
        <v>0</v>
      </c>
      <c r="K1227" s="46" t="e">
        <f t="shared" si="82"/>
        <v>#DIV/0!</v>
      </c>
      <c r="N1227" s="10"/>
      <c r="P1227" s="9">
        <v>70</v>
      </c>
    </row>
    <row r="1228" spans="1:16" ht="31.5" customHeight="1" x14ac:dyDescent="0.2">
      <c r="A1228" s="42" t="s">
        <v>2554</v>
      </c>
      <c r="B1228" s="43">
        <v>39802</v>
      </c>
      <c r="C1228" s="43" t="s">
        <v>37</v>
      </c>
      <c r="D1228" s="44" t="s">
        <v>2555</v>
      </c>
      <c r="E1228" s="43" t="s">
        <v>13</v>
      </c>
      <c r="F1228" s="9">
        <v>5</v>
      </c>
      <c r="G1228" s="45">
        <v>0</v>
      </c>
      <c r="H1228" s="45">
        <f t="shared" si="83"/>
        <v>0</v>
      </c>
      <c r="I1228" s="45">
        <f t="shared" si="84"/>
        <v>0</v>
      </c>
      <c r="J1228" s="47">
        <f t="shared" si="85"/>
        <v>0</v>
      </c>
      <c r="K1228" s="46" t="e">
        <f t="shared" si="82"/>
        <v>#DIV/0!</v>
      </c>
      <c r="N1228" s="10"/>
      <c r="P1228" s="9">
        <v>30</v>
      </c>
    </row>
    <row r="1229" spans="1:16" ht="31.5" customHeight="1" x14ac:dyDescent="0.2">
      <c r="A1229" s="42" t="s">
        <v>2556</v>
      </c>
      <c r="B1229" s="43">
        <v>39803</v>
      </c>
      <c r="C1229" s="43" t="s">
        <v>37</v>
      </c>
      <c r="D1229" s="44" t="s">
        <v>2557</v>
      </c>
      <c r="E1229" s="43" t="s">
        <v>13</v>
      </c>
      <c r="F1229" s="9">
        <v>5</v>
      </c>
      <c r="G1229" s="45">
        <v>0</v>
      </c>
      <c r="H1229" s="45">
        <f t="shared" si="83"/>
        <v>0</v>
      </c>
      <c r="I1229" s="45">
        <f t="shared" si="84"/>
        <v>0</v>
      </c>
      <c r="J1229" s="47">
        <f t="shared" si="85"/>
        <v>0</v>
      </c>
      <c r="K1229" s="46" t="e">
        <f t="shared" ref="K1229:K1292" si="86">J1229/$J$1528</f>
        <v>#DIV/0!</v>
      </c>
      <c r="N1229" s="10"/>
      <c r="P1229" s="9"/>
    </row>
    <row r="1230" spans="1:16" ht="31.5" customHeight="1" x14ac:dyDescent="0.2">
      <c r="A1230" s="42" t="s">
        <v>2558</v>
      </c>
      <c r="B1230" s="43">
        <v>39800</v>
      </c>
      <c r="C1230" s="43" t="s">
        <v>37</v>
      </c>
      <c r="D1230" s="44" t="s">
        <v>2559</v>
      </c>
      <c r="E1230" s="43" t="s">
        <v>13</v>
      </c>
      <c r="F1230" s="9">
        <v>5</v>
      </c>
      <c r="G1230" s="45">
        <v>0</v>
      </c>
      <c r="H1230" s="45">
        <f t="shared" ref="H1230:H1293" si="87">TRUNC(G1230*$J$7+G1230,2)</f>
        <v>0</v>
      </c>
      <c r="I1230" s="45">
        <f t="shared" si="84"/>
        <v>0</v>
      </c>
      <c r="J1230" s="47">
        <f t="shared" si="85"/>
        <v>0</v>
      </c>
      <c r="K1230" s="46" t="e">
        <f t="shared" si="86"/>
        <v>#DIV/0!</v>
      </c>
      <c r="N1230" s="10"/>
      <c r="P1230" s="9"/>
    </row>
    <row r="1231" spans="1:16" ht="31.5" customHeight="1" x14ac:dyDescent="0.2">
      <c r="A1231" s="42" t="s">
        <v>2560</v>
      </c>
      <c r="B1231" s="43">
        <v>39396</v>
      </c>
      <c r="C1231" s="43" t="s">
        <v>37</v>
      </c>
      <c r="D1231" s="44" t="s">
        <v>2561</v>
      </c>
      <c r="E1231" s="43" t="s">
        <v>13</v>
      </c>
      <c r="F1231" s="9">
        <v>50</v>
      </c>
      <c r="G1231" s="45">
        <v>0</v>
      </c>
      <c r="H1231" s="45">
        <f t="shared" si="87"/>
        <v>0</v>
      </c>
      <c r="I1231" s="45">
        <f t="shared" si="84"/>
        <v>0</v>
      </c>
      <c r="J1231" s="47">
        <f t="shared" si="85"/>
        <v>0</v>
      </c>
      <c r="K1231" s="46" t="e">
        <f t="shared" si="86"/>
        <v>#DIV/0!</v>
      </c>
      <c r="N1231" s="10"/>
      <c r="P1231" s="9">
        <v>10</v>
      </c>
    </row>
    <row r="1232" spans="1:16" ht="31.5" customHeight="1" x14ac:dyDescent="0.2">
      <c r="A1232" s="42" t="s">
        <v>2562</v>
      </c>
      <c r="B1232" s="43">
        <v>39392</v>
      </c>
      <c r="C1232" s="43" t="s">
        <v>37</v>
      </c>
      <c r="D1232" s="44" t="s">
        <v>2563</v>
      </c>
      <c r="E1232" s="43" t="s">
        <v>13</v>
      </c>
      <c r="F1232" s="9">
        <v>50</v>
      </c>
      <c r="G1232" s="45">
        <v>0</v>
      </c>
      <c r="H1232" s="45">
        <f t="shared" si="87"/>
        <v>0</v>
      </c>
      <c r="I1232" s="45">
        <f t="shared" si="84"/>
        <v>0</v>
      </c>
      <c r="J1232" s="47">
        <f t="shared" si="85"/>
        <v>0</v>
      </c>
      <c r="K1232" s="46" t="e">
        <f t="shared" si="86"/>
        <v>#DIV/0!</v>
      </c>
      <c r="N1232" s="10"/>
      <c r="P1232" s="9">
        <v>10</v>
      </c>
    </row>
    <row r="1233" spans="1:16" ht="24" customHeight="1" x14ac:dyDescent="0.2">
      <c r="A1233" s="42" t="s">
        <v>2564</v>
      </c>
      <c r="B1233" s="43">
        <v>7543</v>
      </c>
      <c r="C1233" s="43" t="s">
        <v>37</v>
      </c>
      <c r="D1233" s="44" t="s">
        <v>2565</v>
      </c>
      <c r="E1233" s="43" t="s">
        <v>13</v>
      </c>
      <c r="F1233" s="9">
        <v>50</v>
      </c>
      <c r="G1233" s="45">
        <v>0</v>
      </c>
      <c r="H1233" s="45">
        <f t="shared" si="87"/>
        <v>0</v>
      </c>
      <c r="I1233" s="45">
        <f t="shared" si="84"/>
        <v>0</v>
      </c>
      <c r="J1233" s="47">
        <f t="shared" si="85"/>
        <v>0</v>
      </c>
      <c r="K1233" s="46" t="e">
        <f t="shared" si="86"/>
        <v>#DIV/0!</v>
      </c>
      <c r="N1233" s="10"/>
      <c r="P1233" s="9">
        <v>10</v>
      </c>
    </row>
    <row r="1234" spans="1:16" ht="24" customHeight="1" x14ac:dyDescent="0.2">
      <c r="A1234" s="42" t="s">
        <v>2566</v>
      </c>
      <c r="B1234" s="43">
        <v>39346</v>
      </c>
      <c r="C1234" s="43" t="s">
        <v>37</v>
      </c>
      <c r="D1234" s="44" t="s">
        <v>2567</v>
      </c>
      <c r="E1234" s="43" t="s">
        <v>13</v>
      </c>
      <c r="F1234" s="9">
        <v>50</v>
      </c>
      <c r="G1234" s="45">
        <v>0</v>
      </c>
      <c r="H1234" s="45">
        <f t="shared" si="87"/>
        <v>0</v>
      </c>
      <c r="I1234" s="45">
        <f t="shared" si="84"/>
        <v>0</v>
      </c>
      <c r="J1234" s="47">
        <f t="shared" si="85"/>
        <v>0</v>
      </c>
      <c r="K1234" s="46" t="e">
        <f t="shared" si="86"/>
        <v>#DIV/0!</v>
      </c>
      <c r="N1234" s="10"/>
      <c r="P1234" s="9">
        <v>10</v>
      </c>
    </row>
    <row r="1235" spans="1:16" ht="24" customHeight="1" x14ac:dyDescent="0.2">
      <c r="A1235" s="42" t="s">
        <v>2568</v>
      </c>
      <c r="B1235" s="43">
        <v>39350</v>
      </c>
      <c r="C1235" s="43" t="s">
        <v>37</v>
      </c>
      <c r="D1235" s="44" t="s">
        <v>2569</v>
      </c>
      <c r="E1235" s="43" t="s">
        <v>13</v>
      </c>
      <c r="F1235" s="9">
        <v>50</v>
      </c>
      <c r="G1235" s="45">
        <v>0</v>
      </c>
      <c r="H1235" s="45">
        <f t="shared" si="87"/>
        <v>0</v>
      </c>
      <c r="I1235" s="45">
        <f t="shared" si="84"/>
        <v>0</v>
      </c>
      <c r="J1235" s="47">
        <f t="shared" si="85"/>
        <v>0</v>
      </c>
      <c r="K1235" s="46" t="e">
        <f t="shared" si="86"/>
        <v>#DIV/0!</v>
      </c>
      <c r="N1235" s="10"/>
      <c r="P1235" s="9">
        <v>10</v>
      </c>
    </row>
    <row r="1236" spans="1:16" ht="30.75" customHeight="1" x14ac:dyDescent="0.2">
      <c r="A1236" s="42" t="s">
        <v>2570</v>
      </c>
      <c r="B1236" s="43">
        <v>39351</v>
      </c>
      <c r="C1236" s="43" t="s">
        <v>37</v>
      </c>
      <c r="D1236" s="44" t="s">
        <v>2571</v>
      </c>
      <c r="E1236" s="43" t="s">
        <v>13</v>
      </c>
      <c r="F1236" s="9">
        <v>0</v>
      </c>
      <c r="G1236" s="45">
        <v>0</v>
      </c>
      <c r="H1236" s="45">
        <f t="shared" si="87"/>
        <v>0</v>
      </c>
      <c r="I1236" s="45">
        <f t="shared" si="84"/>
        <v>0</v>
      </c>
      <c r="J1236" s="47">
        <f t="shared" si="85"/>
        <v>0</v>
      </c>
      <c r="K1236" s="46" t="e">
        <f t="shared" si="86"/>
        <v>#DIV/0!</v>
      </c>
      <c r="N1236" s="10"/>
      <c r="P1236" s="9">
        <v>2</v>
      </c>
    </row>
    <row r="1237" spans="1:16" ht="24" customHeight="1" x14ac:dyDescent="0.2">
      <c r="A1237" s="42" t="s">
        <v>2572</v>
      </c>
      <c r="B1237" s="43">
        <v>39352</v>
      </c>
      <c r="C1237" s="43" t="s">
        <v>37</v>
      </c>
      <c r="D1237" s="44" t="s">
        <v>2573</v>
      </c>
      <c r="E1237" s="43" t="s">
        <v>13</v>
      </c>
      <c r="F1237" s="9">
        <v>0</v>
      </c>
      <c r="G1237" s="45">
        <v>0</v>
      </c>
      <c r="H1237" s="45">
        <f t="shared" si="87"/>
        <v>0</v>
      </c>
      <c r="I1237" s="45">
        <f t="shared" si="84"/>
        <v>0</v>
      </c>
      <c r="J1237" s="47">
        <f t="shared" si="85"/>
        <v>0</v>
      </c>
      <c r="K1237" s="46" t="e">
        <f t="shared" si="86"/>
        <v>#DIV/0!</v>
      </c>
      <c r="N1237" s="10"/>
      <c r="P1237" s="9">
        <v>10</v>
      </c>
    </row>
    <row r="1238" spans="1:16" ht="33" customHeight="1" x14ac:dyDescent="0.2">
      <c r="A1238" s="42" t="s">
        <v>2574</v>
      </c>
      <c r="B1238" s="43">
        <v>1574</v>
      </c>
      <c r="C1238" s="43" t="s">
        <v>37</v>
      </c>
      <c r="D1238" s="44" t="s">
        <v>2575</v>
      </c>
      <c r="E1238" s="43" t="s">
        <v>13</v>
      </c>
      <c r="F1238" s="9">
        <v>200</v>
      </c>
      <c r="G1238" s="45">
        <v>0</v>
      </c>
      <c r="H1238" s="45">
        <f t="shared" si="87"/>
        <v>0</v>
      </c>
      <c r="I1238" s="45">
        <f t="shared" si="84"/>
        <v>0</v>
      </c>
      <c r="J1238" s="47">
        <f t="shared" si="85"/>
        <v>0</v>
      </c>
      <c r="K1238" s="46" t="e">
        <f t="shared" si="86"/>
        <v>#DIV/0!</v>
      </c>
      <c r="N1238" s="10"/>
      <c r="P1238" s="9">
        <v>4</v>
      </c>
    </row>
    <row r="1239" spans="1:16" ht="33" customHeight="1" x14ac:dyDescent="0.2">
      <c r="A1239" s="42" t="s">
        <v>2576</v>
      </c>
      <c r="B1239" s="43">
        <v>1581</v>
      </c>
      <c r="C1239" s="43" t="s">
        <v>37</v>
      </c>
      <c r="D1239" s="44" t="s">
        <v>2577</v>
      </c>
      <c r="E1239" s="43" t="s">
        <v>13</v>
      </c>
      <c r="F1239" s="9">
        <v>100</v>
      </c>
      <c r="G1239" s="45">
        <v>0</v>
      </c>
      <c r="H1239" s="45">
        <f t="shared" si="87"/>
        <v>0</v>
      </c>
      <c r="I1239" s="45">
        <f t="shared" si="84"/>
        <v>0</v>
      </c>
      <c r="J1239" s="47">
        <f t="shared" si="85"/>
        <v>0</v>
      </c>
      <c r="K1239" s="46" t="e">
        <f t="shared" si="86"/>
        <v>#DIV/0!</v>
      </c>
      <c r="N1239" s="10"/>
      <c r="P1239" s="9">
        <v>2</v>
      </c>
    </row>
    <row r="1240" spans="1:16" ht="33" customHeight="1" x14ac:dyDescent="0.2">
      <c r="A1240" s="42" t="s">
        <v>2578</v>
      </c>
      <c r="B1240" s="43">
        <v>1575</v>
      </c>
      <c r="C1240" s="43" t="s">
        <v>37</v>
      </c>
      <c r="D1240" s="44" t="s">
        <v>2579</v>
      </c>
      <c r="E1240" s="43" t="s">
        <v>13</v>
      </c>
      <c r="F1240" s="9">
        <v>100</v>
      </c>
      <c r="G1240" s="45">
        <v>0</v>
      </c>
      <c r="H1240" s="45">
        <f t="shared" si="87"/>
        <v>0</v>
      </c>
      <c r="I1240" s="45">
        <f t="shared" si="84"/>
        <v>0</v>
      </c>
      <c r="J1240" s="47">
        <f t="shared" si="85"/>
        <v>0</v>
      </c>
      <c r="K1240" s="46" t="e">
        <f t="shared" si="86"/>
        <v>#DIV/0!</v>
      </c>
      <c r="N1240" s="10"/>
      <c r="P1240" s="9"/>
    </row>
    <row r="1241" spans="1:16" ht="33" customHeight="1" x14ac:dyDescent="0.2">
      <c r="A1241" s="42" t="s">
        <v>2580</v>
      </c>
      <c r="B1241" s="43">
        <v>1570</v>
      </c>
      <c r="C1241" s="43" t="s">
        <v>37</v>
      </c>
      <c r="D1241" s="44" t="s">
        <v>2581</v>
      </c>
      <c r="E1241" s="43" t="s">
        <v>13</v>
      </c>
      <c r="F1241" s="9">
        <v>20</v>
      </c>
      <c r="G1241" s="45">
        <v>0</v>
      </c>
      <c r="H1241" s="45">
        <f t="shared" si="87"/>
        <v>0</v>
      </c>
      <c r="I1241" s="45">
        <f t="shared" si="84"/>
        <v>0</v>
      </c>
      <c r="J1241" s="47">
        <f t="shared" si="85"/>
        <v>0</v>
      </c>
      <c r="K1241" s="46" t="e">
        <f t="shared" si="86"/>
        <v>#DIV/0!</v>
      </c>
      <c r="N1241" s="10"/>
      <c r="P1241" s="9"/>
    </row>
    <row r="1242" spans="1:16" ht="33" customHeight="1" x14ac:dyDescent="0.2">
      <c r="A1242" s="42" t="s">
        <v>2582</v>
      </c>
      <c r="B1242" s="43">
        <v>1576</v>
      </c>
      <c r="C1242" s="43" t="s">
        <v>37</v>
      </c>
      <c r="D1242" s="44" t="s">
        <v>2583</v>
      </c>
      <c r="E1242" s="43" t="s">
        <v>13</v>
      </c>
      <c r="F1242" s="9">
        <v>100</v>
      </c>
      <c r="G1242" s="45">
        <v>0</v>
      </c>
      <c r="H1242" s="45">
        <f t="shared" si="87"/>
        <v>0</v>
      </c>
      <c r="I1242" s="45">
        <f t="shared" si="84"/>
        <v>0</v>
      </c>
      <c r="J1242" s="47">
        <f t="shared" si="85"/>
        <v>0</v>
      </c>
      <c r="K1242" s="46" t="e">
        <f t="shared" si="86"/>
        <v>#DIV/0!</v>
      </c>
      <c r="N1242" s="10"/>
      <c r="P1242" s="9">
        <v>5</v>
      </c>
    </row>
    <row r="1243" spans="1:16" ht="33" customHeight="1" x14ac:dyDescent="0.2">
      <c r="A1243" s="42" t="s">
        <v>2584</v>
      </c>
      <c r="B1243" s="43">
        <v>1577</v>
      </c>
      <c r="C1243" s="43" t="s">
        <v>37</v>
      </c>
      <c r="D1243" s="44" t="s">
        <v>2585</v>
      </c>
      <c r="E1243" s="43" t="s">
        <v>13</v>
      </c>
      <c r="F1243" s="9">
        <v>100</v>
      </c>
      <c r="G1243" s="45">
        <v>0</v>
      </c>
      <c r="H1243" s="45">
        <f t="shared" si="87"/>
        <v>0</v>
      </c>
      <c r="I1243" s="45">
        <f t="shared" si="84"/>
        <v>0</v>
      </c>
      <c r="J1243" s="47">
        <f t="shared" si="85"/>
        <v>0</v>
      </c>
      <c r="K1243" s="46" t="e">
        <f t="shared" si="86"/>
        <v>#DIV/0!</v>
      </c>
      <c r="N1243" s="10"/>
      <c r="P1243" s="9">
        <v>10</v>
      </c>
    </row>
    <row r="1244" spans="1:16" ht="33" customHeight="1" x14ac:dyDescent="0.2">
      <c r="A1244" s="42" t="s">
        <v>2586</v>
      </c>
      <c r="B1244" s="43">
        <v>1571</v>
      </c>
      <c r="C1244" s="43" t="s">
        <v>37</v>
      </c>
      <c r="D1244" s="44" t="s">
        <v>2587</v>
      </c>
      <c r="E1244" s="43" t="s">
        <v>13</v>
      </c>
      <c r="F1244" s="9">
        <v>20</v>
      </c>
      <c r="G1244" s="45">
        <v>0</v>
      </c>
      <c r="H1244" s="45">
        <f t="shared" si="87"/>
        <v>0</v>
      </c>
      <c r="I1244" s="45">
        <f t="shared" si="84"/>
        <v>0</v>
      </c>
      <c r="J1244" s="47">
        <f t="shared" si="85"/>
        <v>0</v>
      </c>
      <c r="K1244" s="46" t="e">
        <f t="shared" si="86"/>
        <v>#DIV/0!</v>
      </c>
      <c r="N1244" s="10"/>
      <c r="P1244" s="9">
        <v>10</v>
      </c>
    </row>
    <row r="1245" spans="1:16" ht="33" customHeight="1" x14ac:dyDescent="0.2">
      <c r="A1245" s="42" t="s">
        <v>2588</v>
      </c>
      <c r="B1245" s="43">
        <v>1578</v>
      </c>
      <c r="C1245" s="43" t="s">
        <v>37</v>
      </c>
      <c r="D1245" s="44" t="s">
        <v>2589</v>
      </c>
      <c r="E1245" s="43" t="s">
        <v>13</v>
      </c>
      <c r="F1245" s="9">
        <v>100</v>
      </c>
      <c r="G1245" s="45">
        <v>0</v>
      </c>
      <c r="H1245" s="45">
        <f t="shared" si="87"/>
        <v>0</v>
      </c>
      <c r="I1245" s="45">
        <f t="shared" si="84"/>
        <v>0</v>
      </c>
      <c r="J1245" s="47">
        <f t="shared" si="85"/>
        <v>0</v>
      </c>
      <c r="K1245" s="46" t="e">
        <f t="shared" si="86"/>
        <v>#DIV/0!</v>
      </c>
      <c r="N1245" s="10"/>
      <c r="P1245" s="9">
        <v>10</v>
      </c>
    </row>
    <row r="1246" spans="1:16" ht="33" customHeight="1" x14ac:dyDescent="0.2">
      <c r="A1246" s="42" t="s">
        <v>2590</v>
      </c>
      <c r="B1246" s="43">
        <v>1573</v>
      </c>
      <c r="C1246" s="43" t="s">
        <v>37</v>
      </c>
      <c r="D1246" s="44" t="s">
        <v>2591</v>
      </c>
      <c r="E1246" s="43" t="s">
        <v>13</v>
      </c>
      <c r="F1246" s="9">
        <v>100</v>
      </c>
      <c r="G1246" s="45">
        <v>0</v>
      </c>
      <c r="H1246" s="45">
        <f t="shared" si="87"/>
        <v>0</v>
      </c>
      <c r="I1246" s="45">
        <f t="shared" ref="I1246:I1256" si="88">TRUNC(F1246*G1246,2)</f>
        <v>0</v>
      </c>
      <c r="J1246" s="47">
        <f t="shared" ref="J1246:J1256" si="89">TRUNC(F1246*H1246,2)</f>
        <v>0</v>
      </c>
      <c r="K1246" s="46" t="e">
        <f t="shared" si="86"/>
        <v>#DIV/0!</v>
      </c>
      <c r="N1246" s="10"/>
      <c r="P1246" s="9">
        <v>10</v>
      </c>
    </row>
    <row r="1247" spans="1:16" ht="33" customHeight="1" x14ac:dyDescent="0.2">
      <c r="A1247" s="42" t="s">
        <v>2592</v>
      </c>
      <c r="B1247" s="43">
        <v>1579</v>
      </c>
      <c r="C1247" s="43" t="s">
        <v>37</v>
      </c>
      <c r="D1247" s="44" t="s">
        <v>2593</v>
      </c>
      <c r="E1247" s="43" t="s">
        <v>13</v>
      </c>
      <c r="F1247" s="9">
        <v>100</v>
      </c>
      <c r="G1247" s="45">
        <v>0</v>
      </c>
      <c r="H1247" s="45">
        <f t="shared" si="87"/>
        <v>0</v>
      </c>
      <c r="I1247" s="45">
        <f t="shared" si="88"/>
        <v>0</v>
      </c>
      <c r="J1247" s="47">
        <f t="shared" si="89"/>
        <v>0</v>
      </c>
      <c r="K1247" s="46" t="e">
        <f t="shared" si="86"/>
        <v>#DIV/0!</v>
      </c>
      <c r="N1247" s="10"/>
      <c r="P1247" s="9">
        <v>10</v>
      </c>
    </row>
    <row r="1248" spans="1:16" ht="33" customHeight="1" x14ac:dyDescent="0.2">
      <c r="A1248" s="42" t="s">
        <v>2594</v>
      </c>
      <c r="B1248" s="43">
        <v>1580</v>
      </c>
      <c r="C1248" s="43" t="s">
        <v>37</v>
      </c>
      <c r="D1248" s="44" t="s">
        <v>2595</v>
      </c>
      <c r="E1248" s="43" t="s">
        <v>13</v>
      </c>
      <c r="F1248" s="9">
        <v>100</v>
      </c>
      <c r="G1248" s="45">
        <v>0</v>
      </c>
      <c r="H1248" s="45">
        <f t="shared" si="87"/>
        <v>0</v>
      </c>
      <c r="I1248" s="45">
        <f t="shared" si="88"/>
        <v>0</v>
      </c>
      <c r="J1248" s="47">
        <f t="shared" si="89"/>
        <v>0</v>
      </c>
      <c r="K1248" s="46" t="e">
        <f t="shared" si="86"/>
        <v>#DIV/0!</v>
      </c>
      <c r="N1248" s="10"/>
      <c r="P1248" s="9">
        <v>10</v>
      </c>
    </row>
    <row r="1249" spans="1:16" ht="26.1" customHeight="1" x14ac:dyDescent="0.2">
      <c r="A1249" s="42" t="s">
        <v>2596</v>
      </c>
      <c r="B1249" s="43">
        <v>2674</v>
      </c>
      <c r="C1249" s="43" t="s">
        <v>78</v>
      </c>
      <c r="D1249" s="44" t="s">
        <v>2597</v>
      </c>
      <c r="E1249" s="43" t="s">
        <v>13</v>
      </c>
      <c r="F1249" s="9">
        <v>3000</v>
      </c>
      <c r="G1249" s="45">
        <v>0</v>
      </c>
      <c r="H1249" s="45">
        <f t="shared" si="87"/>
        <v>0</v>
      </c>
      <c r="I1249" s="45">
        <f t="shared" si="88"/>
        <v>0</v>
      </c>
      <c r="J1249" s="47">
        <f t="shared" si="89"/>
        <v>0</v>
      </c>
      <c r="K1249" s="46" t="e">
        <f t="shared" si="86"/>
        <v>#DIV/0!</v>
      </c>
      <c r="N1249" s="10"/>
      <c r="P1249" s="9">
        <v>10</v>
      </c>
    </row>
    <row r="1250" spans="1:16" ht="26.1" customHeight="1" x14ac:dyDescent="0.2">
      <c r="A1250" s="42" t="s">
        <v>2598</v>
      </c>
      <c r="B1250" s="43">
        <v>2675</v>
      </c>
      <c r="C1250" s="43" t="s">
        <v>78</v>
      </c>
      <c r="D1250" s="44" t="s">
        <v>2599</v>
      </c>
      <c r="E1250" s="43" t="s">
        <v>13</v>
      </c>
      <c r="F1250" s="9">
        <v>3000</v>
      </c>
      <c r="G1250" s="45">
        <v>0</v>
      </c>
      <c r="H1250" s="45">
        <f t="shared" si="87"/>
        <v>0</v>
      </c>
      <c r="I1250" s="45">
        <f t="shared" si="88"/>
        <v>0</v>
      </c>
      <c r="J1250" s="47">
        <f t="shared" si="89"/>
        <v>0</v>
      </c>
      <c r="K1250" s="46" t="e">
        <f t="shared" si="86"/>
        <v>#DIV/0!</v>
      </c>
      <c r="N1250" s="10"/>
      <c r="P1250" s="9">
        <v>10</v>
      </c>
    </row>
    <row r="1251" spans="1:16" ht="26.1" customHeight="1" x14ac:dyDescent="0.2">
      <c r="A1251" s="42" t="s">
        <v>2600</v>
      </c>
      <c r="B1251" s="43">
        <v>7948</v>
      </c>
      <c r="C1251" s="43" t="s">
        <v>78</v>
      </c>
      <c r="D1251" s="44" t="s">
        <v>2601</v>
      </c>
      <c r="E1251" s="43" t="s">
        <v>13</v>
      </c>
      <c r="F1251" s="9">
        <v>3000</v>
      </c>
      <c r="G1251" s="45">
        <v>0</v>
      </c>
      <c r="H1251" s="45">
        <f t="shared" si="87"/>
        <v>0</v>
      </c>
      <c r="I1251" s="45">
        <f t="shared" si="88"/>
        <v>0</v>
      </c>
      <c r="J1251" s="47">
        <f t="shared" si="89"/>
        <v>0</v>
      </c>
      <c r="K1251" s="46" t="e">
        <f t="shared" si="86"/>
        <v>#DIV/0!</v>
      </c>
      <c r="N1251" s="10"/>
      <c r="P1251" s="9">
        <v>10</v>
      </c>
    </row>
    <row r="1252" spans="1:16" ht="26.1" customHeight="1" x14ac:dyDescent="0.2">
      <c r="A1252" s="42" t="s">
        <v>2602</v>
      </c>
      <c r="B1252" s="43">
        <v>88926</v>
      </c>
      <c r="C1252" s="43" t="s">
        <v>41</v>
      </c>
      <c r="D1252" s="44" t="s">
        <v>2603</v>
      </c>
      <c r="E1252" s="43" t="s">
        <v>13</v>
      </c>
      <c r="F1252" s="9">
        <v>3000</v>
      </c>
      <c r="G1252" s="45">
        <v>0</v>
      </c>
      <c r="H1252" s="45">
        <f t="shared" si="87"/>
        <v>0</v>
      </c>
      <c r="I1252" s="45">
        <f t="shared" si="88"/>
        <v>0</v>
      </c>
      <c r="J1252" s="47">
        <f t="shared" si="89"/>
        <v>0</v>
      </c>
      <c r="K1252" s="46" t="e">
        <f t="shared" si="86"/>
        <v>#DIV/0!</v>
      </c>
      <c r="N1252" s="10"/>
      <c r="P1252" s="9">
        <v>10</v>
      </c>
    </row>
    <row r="1253" spans="1:16" ht="26.1" customHeight="1" x14ac:dyDescent="0.2">
      <c r="A1253" s="42" t="s">
        <v>2604</v>
      </c>
      <c r="B1253" s="43">
        <v>45223</v>
      </c>
      <c r="C1253" s="43" t="s">
        <v>41</v>
      </c>
      <c r="D1253" s="44" t="s">
        <v>2605</v>
      </c>
      <c r="E1253" s="43" t="s">
        <v>13</v>
      </c>
      <c r="F1253" s="9">
        <v>3000</v>
      </c>
      <c r="G1253" s="45">
        <v>0</v>
      </c>
      <c r="H1253" s="45">
        <f t="shared" si="87"/>
        <v>0</v>
      </c>
      <c r="I1253" s="45">
        <f t="shared" si="88"/>
        <v>0</v>
      </c>
      <c r="J1253" s="47">
        <f t="shared" si="89"/>
        <v>0</v>
      </c>
      <c r="K1253" s="46" t="e">
        <f t="shared" si="86"/>
        <v>#DIV/0!</v>
      </c>
      <c r="N1253" s="10"/>
      <c r="P1253" s="9">
        <v>10</v>
      </c>
    </row>
    <row r="1254" spans="1:16" ht="33" customHeight="1" x14ac:dyDescent="0.2">
      <c r="A1254" s="42" t="s">
        <v>2606</v>
      </c>
      <c r="B1254" s="43">
        <v>7528</v>
      </c>
      <c r="C1254" s="43" t="s">
        <v>37</v>
      </c>
      <c r="D1254" s="44" t="s">
        <v>2607</v>
      </c>
      <c r="E1254" s="43" t="s">
        <v>13</v>
      </c>
      <c r="F1254" s="9">
        <v>100</v>
      </c>
      <c r="G1254" s="45">
        <v>0</v>
      </c>
      <c r="H1254" s="45">
        <f t="shared" si="87"/>
        <v>0</v>
      </c>
      <c r="I1254" s="45">
        <f t="shared" si="88"/>
        <v>0</v>
      </c>
      <c r="J1254" s="47">
        <f t="shared" si="89"/>
        <v>0</v>
      </c>
      <c r="K1254" s="46" t="e">
        <f t="shared" si="86"/>
        <v>#DIV/0!</v>
      </c>
      <c r="N1254" s="10"/>
      <c r="P1254" s="9">
        <v>10</v>
      </c>
    </row>
    <row r="1255" spans="1:16" ht="38.25" customHeight="1" x14ac:dyDescent="0.2">
      <c r="A1255" s="42" t="s">
        <v>2608</v>
      </c>
      <c r="B1255" s="43">
        <v>38075</v>
      </c>
      <c r="C1255" s="43" t="s">
        <v>37</v>
      </c>
      <c r="D1255" s="44" t="s">
        <v>2609</v>
      </c>
      <c r="E1255" s="43" t="s">
        <v>13</v>
      </c>
      <c r="F1255" s="9">
        <v>70</v>
      </c>
      <c r="G1255" s="45">
        <v>0</v>
      </c>
      <c r="H1255" s="45">
        <f t="shared" si="87"/>
        <v>0</v>
      </c>
      <c r="I1255" s="45">
        <f t="shared" si="88"/>
        <v>0</v>
      </c>
      <c r="J1255" s="47">
        <f t="shared" si="89"/>
        <v>0</v>
      </c>
      <c r="K1255" s="46" t="e">
        <f t="shared" si="86"/>
        <v>#DIV/0!</v>
      </c>
      <c r="N1255" s="10"/>
      <c r="P1255" s="9">
        <v>10</v>
      </c>
    </row>
    <row r="1256" spans="1:16" ht="24" customHeight="1" x14ac:dyDescent="0.2">
      <c r="A1256" s="42" t="s">
        <v>2610</v>
      </c>
      <c r="B1256" s="43">
        <v>7525</v>
      </c>
      <c r="C1256" s="43" t="s">
        <v>37</v>
      </c>
      <c r="D1256" s="44" t="s">
        <v>2611</v>
      </c>
      <c r="E1256" s="43" t="s">
        <v>13</v>
      </c>
      <c r="F1256" s="9">
        <v>30</v>
      </c>
      <c r="G1256" s="45">
        <v>0</v>
      </c>
      <c r="H1256" s="45">
        <f t="shared" si="87"/>
        <v>0</v>
      </c>
      <c r="I1256" s="45">
        <f t="shared" si="88"/>
        <v>0</v>
      </c>
      <c r="J1256" s="47">
        <f t="shared" si="89"/>
        <v>0</v>
      </c>
      <c r="K1256" s="46" t="e">
        <f t="shared" si="86"/>
        <v>#DIV/0!</v>
      </c>
      <c r="N1256" s="10"/>
      <c r="P1256" s="9">
        <v>100</v>
      </c>
    </row>
    <row r="1257" spans="1:16" ht="24" customHeight="1" x14ac:dyDescent="0.2">
      <c r="A1257" s="32" t="s">
        <v>2612</v>
      </c>
      <c r="B1257" s="33"/>
      <c r="C1257" s="33"/>
      <c r="D1257" s="34" t="s">
        <v>2613</v>
      </c>
      <c r="E1257" s="34"/>
      <c r="F1257" s="33"/>
      <c r="G1257" s="52"/>
      <c r="H1257" s="52"/>
      <c r="I1257" s="37">
        <f>SUM(I1258:I1266)</f>
        <v>0</v>
      </c>
      <c r="J1257" s="37">
        <f>SUM(J1258:J1266)</f>
        <v>0</v>
      </c>
      <c r="K1257" s="36" t="e">
        <f t="shared" si="86"/>
        <v>#DIV/0!</v>
      </c>
      <c r="P1257" s="9">
        <v>50</v>
      </c>
    </row>
    <row r="1258" spans="1:16" ht="24" customHeight="1" x14ac:dyDescent="0.2">
      <c r="A1258" s="42" t="s">
        <v>2614</v>
      </c>
      <c r="B1258" s="43" t="s">
        <v>2615</v>
      </c>
      <c r="C1258" s="43" t="s">
        <v>26</v>
      </c>
      <c r="D1258" s="44" t="s">
        <v>2616</v>
      </c>
      <c r="E1258" s="43" t="s">
        <v>13</v>
      </c>
      <c r="F1258" s="43">
        <f t="shared" ref="F1258:F1266" si="90">TRUNC(P1231*$P$4,0)</f>
        <v>10</v>
      </c>
      <c r="G1258" s="45">
        <v>0</v>
      </c>
      <c r="H1258" s="45">
        <f t="shared" si="87"/>
        <v>0</v>
      </c>
      <c r="I1258" s="45">
        <f t="shared" ref="I1258:I1266" si="91">TRUNC(F1258*G1258,2)</f>
        <v>0</v>
      </c>
      <c r="J1258" s="47">
        <f t="shared" ref="J1258:J1266" si="92">TRUNC(F1258*H1258,2)</f>
        <v>0</v>
      </c>
      <c r="K1258" s="46" t="e">
        <f t="shared" si="86"/>
        <v>#DIV/0!</v>
      </c>
      <c r="P1258" s="9">
        <v>100</v>
      </c>
    </row>
    <row r="1259" spans="1:16" ht="24" customHeight="1" x14ac:dyDescent="0.2">
      <c r="A1259" s="42" t="s">
        <v>2617</v>
      </c>
      <c r="B1259" s="43" t="s">
        <v>2618</v>
      </c>
      <c r="C1259" s="43" t="s">
        <v>26</v>
      </c>
      <c r="D1259" s="44" t="s">
        <v>2619</v>
      </c>
      <c r="E1259" s="43" t="s">
        <v>13</v>
      </c>
      <c r="F1259" s="43">
        <f t="shared" si="90"/>
        <v>10</v>
      </c>
      <c r="G1259" s="45">
        <v>0</v>
      </c>
      <c r="H1259" s="45">
        <f t="shared" si="87"/>
        <v>0</v>
      </c>
      <c r="I1259" s="45">
        <f t="shared" si="91"/>
        <v>0</v>
      </c>
      <c r="J1259" s="47">
        <f t="shared" si="92"/>
        <v>0</v>
      </c>
      <c r="K1259" s="46" t="e">
        <f t="shared" si="86"/>
        <v>#DIV/0!</v>
      </c>
      <c r="P1259" s="9">
        <v>100</v>
      </c>
    </row>
    <row r="1260" spans="1:16" ht="24" customHeight="1" x14ac:dyDescent="0.2">
      <c r="A1260" s="42" t="s">
        <v>2620</v>
      </c>
      <c r="B1260" s="43" t="s">
        <v>2621</v>
      </c>
      <c r="C1260" s="43" t="s">
        <v>26</v>
      </c>
      <c r="D1260" s="44" t="s">
        <v>2622</v>
      </c>
      <c r="E1260" s="43" t="s">
        <v>13</v>
      </c>
      <c r="F1260" s="43">
        <f t="shared" si="90"/>
        <v>10</v>
      </c>
      <c r="G1260" s="45">
        <v>0</v>
      </c>
      <c r="H1260" s="45">
        <f t="shared" si="87"/>
        <v>0</v>
      </c>
      <c r="I1260" s="45">
        <f t="shared" si="91"/>
        <v>0</v>
      </c>
      <c r="J1260" s="47">
        <f t="shared" si="92"/>
        <v>0</v>
      </c>
      <c r="K1260" s="46" t="e">
        <f t="shared" si="86"/>
        <v>#DIV/0!</v>
      </c>
      <c r="P1260" s="9">
        <v>100</v>
      </c>
    </row>
    <row r="1261" spans="1:16" ht="24" customHeight="1" x14ac:dyDescent="0.2">
      <c r="A1261" s="42" t="s">
        <v>2623</v>
      </c>
      <c r="B1261" s="43" t="s">
        <v>2624</v>
      </c>
      <c r="C1261" s="43" t="s">
        <v>26</v>
      </c>
      <c r="D1261" s="44" t="s">
        <v>2625</v>
      </c>
      <c r="E1261" s="43" t="s">
        <v>13</v>
      </c>
      <c r="F1261" s="43">
        <f t="shared" si="90"/>
        <v>10</v>
      </c>
      <c r="G1261" s="45">
        <v>0</v>
      </c>
      <c r="H1261" s="45">
        <f t="shared" si="87"/>
        <v>0</v>
      </c>
      <c r="I1261" s="45">
        <f t="shared" si="91"/>
        <v>0</v>
      </c>
      <c r="J1261" s="47">
        <f t="shared" si="92"/>
        <v>0</v>
      </c>
      <c r="K1261" s="46" t="e">
        <f t="shared" si="86"/>
        <v>#DIV/0!</v>
      </c>
      <c r="P1261" s="9">
        <v>100</v>
      </c>
    </row>
    <row r="1262" spans="1:16" ht="24" customHeight="1" x14ac:dyDescent="0.2">
      <c r="A1262" s="42" t="s">
        <v>2626</v>
      </c>
      <c r="B1262" s="43" t="s">
        <v>2627</v>
      </c>
      <c r="C1262" s="43" t="s">
        <v>26</v>
      </c>
      <c r="D1262" s="44" t="s">
        <v>2628</v>
      </c>
      <c r="E1262" s="43" t="s">
        <v>13</v>
      </c>
      <c r="F1262" s="43">
        <f t="shared" si="90"/>
        <v>10</v>
      </c>
      <c r="G1262" s="45">
        <v>0</v>
      </c>
      <c r="H1262" s="45">
        <f t="shared" si="87"/>
        <v>0</v>
      </c>
      <c r="I1262" s="45">
        <f t="shared" si="91"/>
        <v>0</v>
      </c>
      <c r="J1262" s="47">
        <f t="shared" si="92"/>
        <v>0</v>
      </c>
      <c r="K1262" s="46" t="e">
        <f t="shared" si="86"/>
        <v>#DIV/0!</v>
      </c>
      <c r="P1262" s="9">
        <v>100</v>
      </c>
    </row>
    <row r="1263" spans="1:16" ht="32.25" customHeight="1" x14ac:dyDescent="0.2">
      <c r="A1263" s="42" t="s">
        <v>2629</v>
      </c>
      <c r="B1263" s="43" t="s">
        <v>2630</v>
      </c>
      <c r="C1263" s="43" t="s">
        <v>26</v>
      </c>
      <c r="D1263" s="44" t="s">
        <v>2631</v>
      </c>
      <c r="E1263" s="43" t="s">
        <v>13</v>
      </c>
      <c r="F1263" s="43">
        <f t="shared" si="90"/>
        <v>2</v>
      </c>
      <c r="G1263" s="45">
        <v>0</v>
      </c>
      <c r="H1263" s="45">
        <f t="shared" si="87"/>
        <v>0</v>
      </c>
      <c r="I1263" s="45">
        <f t="shared" si="91"/>
        <v>0</v>
      </c>
      <c r="J1263" s="47">
        <f t="shared" si="92"/>
        <v>0</v>
      </c>
      <c r="K1263" s="46" t="e">
        <f t="shared" si="86"/>
        <v>#DIV/0!</v>
      </c>
      <c r="P1263" s="9">
        <v>250</v>
      </c>
    </row>
    <row r="1264" spans="1:16" ht="26.1" customHeight="1" x14ac:dyDescent="0.2">
      <c r="A1264" s="42" t="s">
        <v>2632</v>
      </c>
      <c r="B1264" s="43" t="s">
        <v>2633</v>
      </c>
      <c r="C1264" s="43" t="s">
        <v>26</v>
      </c>
      <c r="D1264" s="44" t="s">
        <v>2634</v>
      </c>
      <c r="E1264" s="43" t="s">
        <v>13</v>
      </c>
      <c r="F1264" s="43">
        <f t="shared" si="90"/>
        <v>10</v>
      </c>
      <c r="G1264" s="45">
        <v>0</v>
      </c>
      <c r="H1264" s="45">
        <f t="shared" si="87"/>
        <v>0</v>
      </c>
      <c r="I1264" s="45">
        <f t="shared" si="91"/>
        <v>0</v>
      </c>
      <c r="J1264" s="47">
        <f t="shared" si="92"/>
        <v>0</v>
      </c>
      <c r="K1264" s="46" t="e">
        <f t="shared" si="86"/>
        <v>#DIV/0!</v>
      </c>
      <c r="P1264" s="9">
        <v>250</v>
      </c>
    </row>
    <row r="1265" spans="1:16" ht="26.1" customHeight="1" x14ac:dyDescent="0.2">
      <c r="A1265" s="42" t="s">
        <v>2635</v>
      </c>
      <c r="B1265" s="43" t="s">
        <v>2636</v>
      </c>
      <c r="C1265" s="43" t="s">
        <v>26</v>
      </c>
      <c r="D1265" s="44" t="s">
        <v>2637</v>
      </c>
      <c r="E1265" s="43" t="s">
        <v>13</v>
      </c>
      <c r="F1265" s="43">
        <f t="shared" si="90"/>
        <v>4</v>
      </c>
      <c r="G1265" s="45">
        <v>0</v>
      </c>
      <c r="H1265" s="45">
        <f t="shared" si="87"/>
        <v>0</v>
      </c>
      <c r="I1265" s="45">
        <f t="shared" si="91"/>
        <v>0</v>
      </c>
      <c r="J1265" s="47">
        <f t="shared" si="92"/>
        <v>0</v>
      </c>
      <c r="K1265" s="46" t="e">
        <f t="shared" si="86"/>
        <v>#DIV/0!</v>
      </c>
      <c r="P1265" s="9">
        <v>180</v>
      </c>
    </row>
    <row r="1266" spans="1:16" ht="24" customHeight="1" x14ac:dyDescent="0.2">
      <c r="A1266" s="42" t="s">
        <v>2638</v>
      </c>
      <c r="B1266" s="43" t="s">
        <v>2639</v>
      </c>
      <c r="C1266" s="43" t="s">
        <v>26</v>
      </c>
      <c r="D1266" s="44" t="s">
        <v>2640</v>
      </c>
      <c r="E1266" s="43" t="s">
        <v>1098</v>
      </c>
      <c r="F1266" s="43">
        <f t="shared" si="90"/>
        <v>2</v>
      </c>
      <c r="G1266" s="45">
        <v>0</v>
      </c>
      <c r="H1266" s="45">
        <f t="shared" si="87"/>
        <v>0</v>
      </c>
      <c r="I1266" s="45">
        <f t="shared" si="91"/>
        <v>0</v>
      </c>
      <c r="J1266" s="47">
        <f t="shared" si="92"/>
        <v>0</v>
      </c>
      <c r="K1266" s="46" t="e">
        <f t="shared" si="86"/>
        <v>#DIV/0!</v>
      </c>
      <c r="P1266" s="9">
        <v>100</v>
      </c>
    </row>
    <row r="1267" spans="1:16" ht="24" customHeight="1" x14ac:dyDescent="0.2">
      <c r="A1267" s="32" t="s">
        <v>2641</v>
      </c>
      <c r="B1267" s="33"/>
      <c r="C1267" s="33"/>
      <c r="D1267" s="34" t="s">
        <v>2642</v>
      </c>
      <c r="E1267" s="34"/>
      <c r="F1267" s="33"/>
      <c r="G1267" s="52"/>
      <c r="H1267" s="52"/>
      <c r="I1267" s="35">
        <f>SUM(I1268:I1520)</f>
        <v>0</v>
      </c>
      <c r="J1267" s="35">
        <f>SUM(J1268:J1520)</f>
        <v>0</v>
      </c>
      <c r="K1267" s="59" t="e">
        <f t="shared" si="86"/>
        <v>#DIV/0!</v>
      </c>
      <c r="P1267" s="9">
        <v>100</v>
      </c>
    </row>
    <row r="1268" spans="1:16" ht="24" customHeight="1" x14ac:dyDescent="0.2">
      <c r="A1268" s="42" t="s">
        <v>2643</v>
      </c>
      <c r="B1268" s="43" t="s">
        <v>2644</v>
      </c>
      <c r="C1268" s="43" t="s">
        <v>26</v>
      </c>
      <c r="D1268" s="44" t="s">
        <v>2645</v>
      </c>
      <c r="E1268" s="43" t="s">
        <v>13</v>
      </c>
      <c r="F1268" s="43">
        <v>5</v>
      </c>
      <c r="G1268" s="45">
        <v>0</v>
      </c>
      <c r="H1268" s="45">
        <f t="shared" si="87"/>
        <v>0</v>
      </c>
      <c r="I1268" s="45">
        <f t="shared" ref="I1268:I1331" si="93">TRUNC(F1268*G1268,2)</f>
        <v>0</v>
      </c>
      <c r="J1268" s="47">
        <f t="shared" ref="J1268:J1331" si="94">TRUNC(F1268*H1268,2)</f>
        <v>0</v>
      </c>
      <c r="K1268" s="46" t="e">
        <f t="shared" si="86"/>
        <v>#DIV/0!</v>
      </c>
      <c r="N1268" s="10"/>
      <c r="P1268" s="9">
        <v>50</v>
      </c>
    </row>
    <row r="1269" spans="1:16" ht="32.25" customHeight="1" x14ac:dyDescent="0.2">
      <c r="A1269" s="42" t="s">
        <v>2646</v>
      </c>
      <c r="B1269" s="43" t="s">
        <v>2647</v>
      </c>
      <c r="C1269" s="43" t="s">
        <v>26</v>
      </c>
      <c r="D1269" s="44" t="s">
        <v>2648</v>
      </c>
      <c r="E1269" s="43" t="s">
        <v>13</v>
      </c>
      <c r="F1269" s="43">
        <v>10</v>
      </c>
      <c r="G1269" s="45">
        <v>0</v>
      </c>
      <c r="H1269" s="45">
        <f t="shared" si="87"/>
        <v>0</v>
      </c>
      <c r="I1269" s="45">
        <f t="shared" si="93"/>
        <v>0</v>
      </c>
      <c r="J1269" s="47">
        <f t="shared" si="94"/>
        <v>0</v>
      </c>
      <c r="K1269" s="46" t="e">
        <f t="shared" si="86"/>
        <v>#DIV/0!</v>
      </c>
      <c r="N1269" s="10"/>
      <c r="P1269" s="9">
        <v>50</v>
      </c>
    </row>
    <row r="1270" spans="1:16" ht="32.25" customHeight="1" x14ac:dyDescent="0.2">
      <c r="A1270" s="42" t="s">
        <v>2649</v>
      </c>
      <c r="B1270" s="43" t="s">
        <v>2650</v>
      </c>
      <c r="C1270" s="43" t="s">
        <v>26</v>
      </c>
      <c r="D1270" s="44" t="s">
        <v>2651</v>
      </c>
      <c r="E1270" s="43" t="s">
        <v>13</v>
      </c>
      <c r="F1270" s="43">
        <v>10</v>
      </c>
      <c r="G1270" s="45">
        <v>0</v>
      </c>
      <c r="H1270" s="45">
        <f t="shared" si="87"/>
        <v>0</v>
      </c>
      <c r="I1270" s="45">
        <f t="shared" si="93"/>
        <v>0</v>
      </c>
      <c r="J1270" s="47">
        <f t="shared" si="94"/>
        <v>0</v>
      </c>
      <c r="K1270" s="46" t="e">
        <f t="shared" si="86"/>
        <v>#DIV/0!</v>
      </c>
      <c r="N1270" s="10"/>
      <c r="P1270" s="9">
        <v>50</v>
      </c>
    </row>
    <row r="1271" spans="1:16" ht="24" customHeight="1" x14ac:dyDescent="0.2">
      <c r="A1271" s="42" t="s">
        <v>2652</v>
      </c>
      <c r="B1271" s="43">
        <v>39211</v>
      </c>
      <c r="C1271" s="43" t="s">
        <v>37</v>
      </c>
      <c r="D1271" s="44" t="s">
        <v>2653</v>
      </c>
      <c r="E1271" s="43" t="s">
        <v>13</v>
      </c>
      <c r="F1271" s="43">
        <v>10</v>
      </c>
      <c r="G1271" s="45">
        <v>0</v>
      </c>
      <c r="H1271" s="45">
        <f t="shared" si="87"/>
        <v>0</v>
      </c>
      <c r="I1271" s="45">
        <f t="shared" si="93"/>
        <v>0</v>
      </c>
      <c r="J1271" s="47">
        <f t="shared" si="94"/>
        <v>0</v>
      </c>
      <c r="K1271" s="46" t="e">
        <f t="shared" si="86"/>
        <v>#DIV/0!</v>
      </c>
      <c r="N1271" s="10"/>
      <c r="P1271" s="9">
        <v>50</v>
      </c>
    </row>
    <row r="1272" spans="1:16" ht="24" customHeight="1" x14ac:dyDescent="0.2">
      <c r="A1272" s="42" t="s">
        <v>2654</v>
      </c>
      <c r="B1272" s="43">
        <v>39212</v>
      </c>
      <c r="C1272" s="43" t="s">
        <v>37</v>
      </c>
      <c r="D1272" s="44" t="s">
        <v>2655</v>
      </c>
      <c r="E1272" s="43" t="s">
        <v>13</v>
      </c>
      <c r="F1272" s="43">
        <v>10</v>
      </c>
      <c r="G1272" s="45">
        <v>0</v>
      </c>
      <c r="H1272" s="45">
        <f t="shared" si="87"/>
        <v>0</v>
      </c>
      <c r="I1272" s="45">
        <f t="shared" si="93"/>
        <v>0</v>
      </c>
      <c r="J1272" s="47">
        <f t="shared" si="94"/>
        <v>0</v>
      </c>
      <c r="K1272" s="46" t="e">
        <f t="shared" si="86"/>
        <v>#DIV/0!</v>
      </c>
      <c r="N1272" s="10"/>
      <c r="P1272" s="9">
        <v>50</v>
      </c>
    </row>
    <row r="1273" spans="1:16" ht="26.1" customHeight="1" x14ac:dyDescent="0.2">
      <c r="A1273" s="42" t="s">
        <v>2656</v>
      </c>
      <c r="B1273" s="43">
        <v>39210</v>
      </c>
      <c r="C1273" s="43" t="s">
        <v>37</v>
      </c>
      <c r="D1273" s="44" t="s">
        <v>2657</v>
      </c>
      <c r="E1273" s="43" t="s">
        <v>13</v>
      </c>
      <c r="F1273" s="43">
        <v>10</v>
      </c>
      <c r="G1273" s="45">
        <v>0</v>
      </c>
      <c r="H1273" s="45">
        <f t="shared" si="87"/>
        <v>0</v>
      </c>
      <c r="I1273" s="45">
        <f t="shared" si="93"/>
        <v>0</v>
      </c>
      <c r="J1273" s="47">
        <f t="shared" si="94"/>
        <v>0</v>
      </c>
      <c r="K1273" s="46" t="e">
        <f t="shared" si="86"/>
        <v>#DIV/0!</v>
      </c>
      <c r="N1273" s="10"/>
      <c r="P1273" s="9">
        <v>10</v>
      </c>
    </row>
    <row r="1274" spans="1:16" ht="26.1" customHeight="1" x14ac:dyDescent="0.2">
      <c r="A1274" s="42" t="s">
        <v>2658</v>
      </c>
      <c r="B1274" s="43">
        <v>39208</v>
      </c>
      <c r="C1274" s="43" t="s">
        <v>37</v>
      </c>
      <c r="D1274" s="44" t="s">
        <v>2659</v>
      </c>
      <c r="E1274" s="43" t="s">
        <v>13</v>
      </c>
      <c r="F1274" s="43">
        <v>10</v>
      </c>
      <c r="G1274" s="45">
        <v>0</v>
      </c>
      <c r="H1274" s="45">
        <f t="shared" si="87"/>
        <v>0</v>
      </c>
      <c r="I1274" s="45">
        <f t="shared" si="93"/>
        <v>0</v>
      </c>
      <c r="J1274" s="47">
        <f t="shared" si="94"/>
        <v>0</v>
      </c>
      <c r="K1274" s="46" t="e">
        <f t="shared" si="86"/>
        <v>#DIV/0!</v>
      </c>
      <c r="N1274" s="10"/>
      <c r="P1274" s="9">
        <v>10</v>
      </c>
    </row>
    <row r="1275" spans="1:16" ht="24" customHeight="1" x14ac:dyDescent="0.2">
      <c r="A1275" s="42" t="s">
        <v>2660</v>
      </c>
      <c r="B1275" s="43">
        <v>39214</v>
      </c>
      <c r="C1275" s="43" t="s">
        <v>37</v>
      </c>
      <c r="D1275" s="44" t="s">
        <v>2661</v>
      </c>
      <c r="E1275" s="43" t="s">
        <v>13</v>
      </c>
      <c r="F1275" s="43">
        <v>10</v>
      </c>
      <c r="G1275" s="45">
        <v>0</v>
      </c>
      <c r="H1275" s="45">
        <f t="shared" si="87"/>
        <v>0</v>
      </c>
      <c r="I1275" s="45">
        <f t="shared" si="93"/>
        <v>0</v>
      </c>
      <c r="J1275" s="47">
        <f t="shared" si="94"/>
        <v>0</v>
      </c>
      <c r="K1275" s="46" t="e">
        <f t="shared" si="86"/>
        <v>#DIV/0!</v>
      </c>
      <c r="N1275" s="10"/>
      <c r="P1275" s="9">
        <v>10</v>
      </c>
    </row>
    <row r="1276" spans="1:16" ht="24" customHeight="1" x14ac:dyDescent="0.2">
      <c r="A1276" s="42" t="s">
        <v>2662</v>
      </c>
      <c r="B1276" s="43">
        <v>39213</v>
      </c>
      <c r="C1276" s="43" t="s">
        <v>37</v>
      </c>
      <c r="D1276" s="44" t="s">
        <v>2663</v>
      </c>
      <c r="E1276" s="43" t="s">
        <v>13</v>
      </c>
      <c r="F1276" s="43">
        <v>10</v>
      </c>
      <c r="G1276" s="45">
        <v>0</v>
      </c>
      <c r="H1276" s="45">
        <f t="shared" si="87"/>
        <v>0</v>
      </c>
      <c r="I1276" s="45">
        <f t="shared" si="93"/>
        <v>0</v>
      </c>
      <c r="J1276" s="47">
        <f t="shared" si="94"/>
        <v>0</v>
      </c>
      <c r="K1276" s="46" t="e">
        <f t="shared" si="86"/>
        <v>#DIV/0!</v>
      </c>
      <c r="N1276" s="10"/>
      <c r="P1276" s="9">
        <v>10</v>
      </c>
    </row>
    <row r="1277" spans="1:16" ht="31.5" customHeight="1" x14ac:dyDescent="0.2">
      <c r="A1277" s="42" t="s">
        <v>2664</v>
      </c>
      <c r="B1277" s="43">
        <v>39215</v>
      </c>
      <c r="C1277" s="43" t="s">
        <v>37</v>
      </c>
      <c r="D1277" s="44" t="s">
        <v>2665</v>
      </c>
      <c r="E1277" s="43" t="s">
        <v>13</v>
      </c>
      <c r="F1277" s="43">
        <v>10</v>
      </c>
      <c r="G1277" s="45">
        <v>0</v>
      </c>
      <c r="H1277" s="45">
        <f t="shared" si="87"/>
        <v>0</v>
      </c>
      <c r="I1277" s="45">
        <f t="shared" si="93"/>
        <v>0</v>
      </c>
      <c r="J1277" s="47">
        <f t="shared" si="94"/>
        <v>0</v>
      </c>
      <c r="K1277" s="46" t="e">
        <f t="shared" si="86"/>
        <v>#DIV/0!</v>
      </c>
      <c r="N1277" s="10"/>
      <c r="P1277" s="9">
        <v>6</v>
      </c>
    </row>
    <row r="1278" spans="1:16" ht="31.5" customHeight="1" x14ac:dyDescent="0.2">
      <c r="A1278" s="42" t="s">
        <v>2666</v>
      </c>
      <c r="B1278" s="43">
        <v>39209</v>
      </c>
      <c r="C1278" s="43" t="s">
        <v>37</v>
      </c>
      <c r="D1278" s="44" t="s">
        <v>2667</v>
      </c>
      <c r="E1278" s="43" t="s">
        <v>13</v>
      </c>
      <c r="F1278" s="43">
        <v>10</v>
      </c>
      <c r="G1278" s="45">
        <v>0</v>
      </c>
      <c r="H1278" s="45">
        <f t="shared" si="87"/>
        <v>0</v>
      </c>
      <c r="I1278" s="45">
        <f t="shared" si="93"/>
        <v>0</v>
      </c>
      <c r="J1278" s="47">
        <f t="shared" si="94"/>
        <v>0</v>
      </c>
      <c r="K1278" s="46" t="e">
        <f t="shared" si="86"/>
        <v>#DIV/0!</v>
      </c>
      <c r="N1278" s="10"/>
      <c r="P1278" s="9">
        <v>6</v>
      </c>
    </row>
    <row r="1279" spans="1:16" ht="24" customHeight="1" x14ac:dyDescent="0.2">
      <c r="A1279" s="42" t="s">
        <v>2668</v>
      </c>
      <c r="B1279" s="43">
        <v>39216</v>
      </c>
      <c r="C1279" s="43" t="s">
        <v>37</v>
      </c>
      <c r="D1279" s="44" t="s">
        <v>2669</v>
      </c>
      <c r="E1279" s="43" t="s">
        <v>13</v>
      </c>
      <c r="F1279" s="43">
        <v>10</v>
      </c>
      <c r="G1279" s="45">
        <v>0</v>
      </c>
      <c r="H1279" s="45">
        <f t="shared" si="87"/>
        <v>0</v>
      </c>
      <c r="I1279" s="45">
        <f t="shared" si="93"/>
        <v>0</v>
      </c>
      <c r="J1279" s="47">
        <f t="shared" si="94"/>
        <v>0</v>
      </c>
      <c r="K1279" s="46" t="e">
        <f t="shared" si="86"/>
        <v>#DIV/0!</v>
      </c>
      <c r="N1279" s="10"/>
      <c r="P1279" s="9">
        <v>1250</v>
      </c>
    </row>
    <row r="1280" spans="1:16" ht="42.75" customHeight="1" x14ac:dyDescent="0.2">
      <c r="A1280" s="42" t="s">
        <v>2670</v>
      </c>
      <c r="B1280" s="43">
        <v>11267</v>
      </c>
      <c r="C1280" s="43" t="s">
        <v>37</v>
      </c>
      <c r="D1280" s="44" t="s">
        <v>2671</v>
      </c>
      <c r="E1280" s="43" t="s">
        <v>13</v>
      </c>
      <c r="F1280" s="43">
        <v>10</v>
      </c>
      <c r="G1280" s="45">
        <v>0</v>
      </c>
      <c r="H1280" s="45">
        <f t="shared" si="87"/>
        <v>0</v>
      </c>
      <c r="I1280" s="45">
        <f t="shared" si="93"/>
        <v>0</v>
      </c>
      <c r="J1280" s="47">
        <f t="shared" si="94"/>
        <v>0</v>
      </c>
      <c r="K1280" s="46" t="e">
        <f t="shared" si="86"/>
        <v>#DIV/0!</v>
      </c>
      <c r="N1280" s="10"/>
      <c r="P1280" s="9">
        <v>1250</v>
      </c>
    </row>
    <row r="1281" spans="1:16" ht="35.25" customHeight="1" x14ac:dyDescent="0.2">
      <c r="A1281" s="42" t="s">
        <v>2672</v>
      </c>
      <c r="B1281" s="43">
        <v>379</v>
      </c>
      <c r="C1281" s="43" t="s">
        <v>37</v>
      </c>
      <c r="D1281" s="44" t="s">
        <v>2673</v>
      </c>
      <c r="E1281" s="43" t="s">
        <v>13</v>
      </c>
      <c r="F1281" s="43">
        <v>10</v>
      </c>
      <c r="G1281" s="45">
        <v>0</v>
      </c>
      <c r="H1281" s="45">
        <f t="shared" si="87"/>
        <v>0</v>
      </c>
      <c r="I1281" s="45">
        <f t="shared" si="93"/>
        <v>0</v>
      </c>
      <c r="J1281" s="47">
        <f t="shared" si="94"/>
        <v>0</v>
      </c>
      <c r="K1281" s="46" t="e">
        <f t="shared" si="86"/>
        <v>#DIV/0!</v>
      </c>
      <c r="N1281" s="10"/>
      <c r="P1281" s="9">
        <v>1250</v>
      </c>
    </row>
    <row r="1282" spans="1:16" ht="24" customHeight="1" x14ac:dyDescent="0.2">
      <c r="A1282" s="42" t="s">
        <v>2674</v>
      </c>
      <c r="B1282" s="43">
        <v>11895</v>
      </c>
      <c r="C1282" s="43" t="s">
        <v>78</v>
      </c>
      <c r="D1282" s="44" t="s">
        <v>2675</v>
      </c>
      <c r="E1282" s="43" t="s">
        <v>205</v>
      </c>
      <c r="F1282" s="43">
        <v>100</v>
      </c>
      <c r="G1282" s="45">
        <v>0</v>
      </c>
      <c r="H1282" s="45">
        <f t="shared" si="87"/>
        <v>0</v>
      </c>
      <c r="I1282" s="45">
        <f t="shared" si="93"/>
        <v>0</v>
      </c>
      <c r="J1282" s="47">
        <f t="shared" si="94"/>
        <v>0</v>
      </c>
      <c r="K1282" s="46" t="e">
        <f t="shared" si="86"/>
        <v>#DIV/0!</v>
      </c>
      <c r="N1282" s="10"/>
      <c r="P1282" s="9">
        <v>1250</v>
      </c>
    </row>
    <row r="1283" spans="1:16" ht="24" customHeight="1" x14ac:dyDescent="0.2">
      <c r="A1283" s="42" t="s">
        <v>2676</v>
      </c>
      <c r="B1283" s="43">
        <v>5941</v>
      </c>
      <c r="C1283" s="43" t="s">
        <v>78</v>
      </c>
      <c r="D1283" s="44" t="s">
        <v>2677</v>
      </c>
      <c r="E1283" s="43" t="s">
        <v>72</v>
      </c>
      <c r="F1283" s="43">
        <v>100</v>
      </c>
      <c r="G1283" s="45">
        <v>0</v>
      </c>
      <c r="H1283" s="45">
        <f t="shared" si="87"/>
        <v>0</v>
      </c>
      <c r="I1283" s="45">
        <f t="shared" si="93"/>
        <v>0</v>
      </c>
      <c r="J1283" s="47">
        <f t="shared" si="94"/>
        <v>0</v>
      </c>
      <c r="K1283" s="46" t="e">
        <f t="shared" si="86"/>
        <v>#DIV/0!</v>
      </c>
      <c r="N1283" s="10"/>
      <c r="P1283" s="9">
        <v>1250</v>
      </c>
    </row>
    <row r="1284" spans="1:16" ht="24" customHeight="1" x14ac:dyDescent="0.2">
      <c r="A1284" s="42" t="s">
        <v>2678</v>
      </c>
      <c r="B1284" s="43">
        <v>7127</v>
      </c>
      <c r="C1284" s="43" t="s">
        <v>78</v>
      </c>
      <c r="D1284" s="44" t="s">
        <v>2679</v>
      </c>
      <c r="E1284" s="43" t="s">
        <v>169</v>
      </c>
      <c r="F1284" s="43">
        <v>50</v>
      </c>
      <c r="G1284" s="45">
        <v>0</v>
      </c>
      <c r="H1284" s="45">
        <f t="shared" si="87"/>
        <v>0</v>
      </c>
      <c r="I1284" s="45">
        <f t="shared" si="93"/>
        <v>0</v>
      </c>
      <c r="J1284" s="47">
        <f t="shared" si="94"/>
        <v>0</v>
      </c>
      <c r="K1284" s="46" t="e">
        <f t="shared" si="86"/>
        <v>#DIV/0!</v>
      </c>
      <c r="N1284" s="10"/>
      <c r="P1284" s="9">
        <v>1250</v>
      </c>
    </row>
    <row r="1285" spans="1:16" ht="30.75" customHeight="1" x14ac:dyDescent="0.2">
      <c r="A1285" s="42" t="s">
        <v>2680</v>
      </c>
      <c r="B1285" s="43">
        <v>2545</v>
      </c>
      <c r="C1285" s="43" t="s">
        <v>78</v>
      </c>
      <c r="D1285" s="44" t="s">
        <v>2681</v>
      </c>
      <c r="E1285" s="43" t="s">
        <v>205</v>
      </c>
      <c r="F1285" s="43">
        <v>100</v>
      </c>
      <c r="G1285" s="45">
        <v>0</v>
      </c>
      <c r="H1285" s="45">
        <f t="shared" si="87"/>
        <v>0</v>
      </c>
      <c r="I1285" s="45">
        <f t="shared" si="93"/>
        <v>0</v>
      </c>
      <c r="J1285" s="47">
        <f t="shared" si="94"/>
        <v>0</v>
      </c>
      <c r="K1285" s="46" t="e">
        <f t="shared" si="86"/>
        <v>#DIV/0!</v>
      </c>
      <c r="N1285" s="10"/>
      <c r="P1285" s="9">
        <v>1</v>
      </c>
    </row>
    <row r="1286" spans="1:16" ht="30.75" customHeight="1" x14ac:dyDescent="0.2">
      <c r="A1286" s="42" t="s">
        <v>2682</v>
      </c>
      <c r="B1286" s="43">
        <v>13270</v>
      </c>
      <c r="C1286" s="43" t="s">
        <v>78</v>
      </c>
      <c r="D1286" s="44" t="s">
        <v>2683</v>
      </c>
      <c r="E1286" s="43" t="s">
        <v>169</v>
      </c>
      <c r="F1286" s="43">
        <v>100</v>
      </c>
      <c r="G1286" s="45">
        <v>0</v>
      </c>
      <c r="H1286" s="45">
        <f t="shared" si="87"/>
        <v>0</v>
      </c>
      <c r="I1286" s="45">
        <f t="shared" si="93"/>
        <v>0</v>
      </c>
      <c r="J1286" s="47">
        <f t="shared" si="94"/>
        <v>0</v>
      </c>
      <c r="K1286" s="46" t="e">
        <f t="shared" si="86"/>
        <v>#DIV/0!</v>
      </c>
      <c r="N1286" s="10"/>
      <c r="P1286" s="9">
        <v>1250</v>
      </c>
    </row>
    <row r="1287" spans="1:16" ht="26.1" customHeight="1" x14ac:dyDescent="0.2">
      <c r="A1287" s="42" t="s">
        <v>2684</v>
      </c>
      <c r="B1287" s="43">
        <v>258</v>
      </c>
      <c r="C1287" s="43" t="s">
        <v>78</v>
      </c>
      <c r="D1287" s="44" t="s">
        <v>2685</v>
      </c>
      <c r="E1287" s="43" t="s">
        <v>205</v>
      </c>
      <c r="F1287" s="43">
        <v>100</v>
      </c>
      <c r="G1287" s="45">
        <v>0</v>
      </c>
      <c r="H1287" s="45">
        <f t="shared" si="87"/>
        <v>0</v>
      </c>
      <c r="I1287" s="45">
        <f t="shared" si="93"/>
        <v>0</v>
      </c>
      <c r="J1287" s="47">
        <f t="shared" si="94"/>
        <v>0</v>
      </c>
      <c r="K1287" s="46" t="e">
        <f t="shared" si="86"/>
        <v>#DIV/0!</v>
      </c>
      <c r="N1287" s="10"/>
      <c r="P1287" s="9">
        <v>1250</v>
      </c>
    </row>
    <row r="1288" spans="1:16" ht="26.1" customHeight="1" x14ac:dyDescent="0.2">
      <c r="A1288" s="42" t="s">
        <v>2686</v>
      </c>
      <c r="B1288" s="43">
        <v>10743</v>
      </c>
      <c r="C1288" s="43" t="s">
        <v>78</v>
      </c>
      <c r="D1288" s="44" t="s">
        <v>2687</v>
      </c>
      <c r="E1288" s="43" t="s">
        <v>205</v>
      </c>
      <c r="F1288" s="43">
        <v>100</v>
      </c>
      <c r="G1288" s="45">
        <v>0</v>
      </c>
      <c r="H1288" s="45">
        <f t="shared" si="87"/>
        <v>0</v>
      </c>
      <c r="I1288" s="45">
        <f t="shared" si="93"/>
        <v>0</v>
      </c>
      <c r="J1288" s="47">
        <f t="shared" si="94"/>
        <v>0</v>
      </c>
      <c r="K1288" s="46" t="e">
        <f t="shared" si="86"/>
        <v>#DIV/0!</v>
      </c>
      <c r="N1288" s="10"/>
      <c r="P1288" s="9">
        <v>1250</v>
      </c>
    </row>
    <row r="1289" spans="1:16" ht="26.1" customHeight="1" x14ac:dyDescent="0.2">
      <c r="A1289" s="42" t="s">
        <v>2688</v>
      </c>
      <c r="B1289" s="43">
        <v>8800</v>
      </c>
      <c r="C1289" s="43" t="s">
        <v>78</v>
      </c>
      <c r="D1289" s="44" t="s">
        <v>2689</v>
      </c>
      <c r="E1289" s="43" t="s">
        <v>169</v>
      </c>
      <c r="F1289" s="43">
        <v>100</v>
      </c>
      <c r="G1289" s="45">
        <v>0</v>
      </c>
      <c r="H1289" s="45">
        <f t="shared" si="87"/>
        <v>0</v>
      </c>
      <c r="I1289" s="45">
        <f t="shared" si="93"/>
        <v>0</v>
      </c>
      <c r="J1289" s="47">
        <f t="shared" si="94"/>
        <v>0</v>
      </c>
      <c r="K1289" s="46" t="e">
        <f t="shared" si="86"/>
        <v>#DIV/0!</v>
      </c>
      <c r="N1289" s="10"/>
      <c r="P1289" s="9">
        <v>1250</v>
      </c>
    </row>
    <row r="1290" spans="1:16" ht="24" customHeight="1" x14ac:dyDescent="0.2">
      <c r="A1290" s="42" t="s">
        <v>2690</v>
      </c>
      <c r="B1290" s="43">
        <v>8811</v>
      </c>
      <c r="C1290" s="43" t="s">
        <v>78</v>
      </c>
      <c r="D1290" s="44" t="s">
        <v>2691</v>
      </c>
      <c r="E1290" s="43" t="s">
        <v>205</v>
      </c>
      <c r="F1290" s="43">
        <v>250</v>
      </c>
      <c r="G1290" s="45">
        <v>0</v>
      </c>
      <c r="H1290" s="45">
        <f t="shared" si="87"/>
        <v>0</v>
      </c>
      <c r="I1290" s="45">
        <f t="shared" si="93"/>
        <v>0</v>
      </c>
      <c r="J1290" s="47">
        <f t="shared" si="94"/>
        <v>0</v>
      </c>
      <c r="K1290" s="46" t="e">
        <f t="shared" si="86"/>
        <v>#DIV/0!</v>
      </c>
      <c r="N1290" s="10"/>
      <c r="P1290" s="9">
        <v>1250</v>
      </c>
    </row>
    <row r="1291" spans="1:16" ht="26.1" customHeight="1" x14ac:dyDescent="0.2">
      <c r="A1291" s="42" t="s">
        <v>2692</v>
      </c>
      <c r="B1291" s="43">
        <v>11950</v>
      </c>
      <c r="C1291" s="43" t="s">
        <v>78</v>
      </c>
      <c r="D1291" s="44" t="s">
        <v>2693</v>
      </c>
      <c r="E1291" s="43" t="s">
        <v>169</v>
      </c>
      <c r="F1291" s="43">
        <v>250</v>
      </c>
      <c r="G1291" s="45">
        <v>0</v>
      </c>
      <c r="H1291" s="45">
        <f t="shared" si="87"/>
        <v>0</v>
      </c>
      <c r="I1291" s="45">
        <f t="shared" si="93"/>
        <v>0</v>
      </c>
      <c r="J1291" s="47">
        <f t="shared" si="94"/>
        <v>0</v>
      </c>
      <c r="K1291" s="46" t="e">
        <f t="shared" si="86"/>
        <v>#DIV/0!</v>
      </c>
      <c r="N1291" s="10"/>
      <c r="P1291" s="9">
        <v>1250</v>
      </c>
    </row>
    <row r="1292" spans="1:16" ht="26.1" customHeight="1" x14ac:dyDescent="0.2">
      <c r="A1292" s="42" t="s">
        <v>2694</v>
      </c>
      <c r="B1292" s="43">
        <v>8808</v>
      </c>
      <c r="C1292" s="43" t="s">
        <v>78</v>
      </c>
      <c r="D1292" s="44" t="s">
        <v>2695</v>
      </c>
      <c r="E1292" s="43" t="s">
        <v>205</v>
      </c>
      <c r="F1292" s="43">
        <v>180</v>
      </c>
      <c r="G1292" s="45">
        <v>0</v>
      </c>
      <c r="H1292" s="45">
        <f t="shared" si="87"/>
        <v>0</v>
      </c>
      <c r="I1292" s="45">
        <f t="shared" si="93"/>
        <v>0</v>
      </c>
      <c r="J1292" s="47">
        <f t="shared" si="94"/>
        <v>0</v>
      </c>
      <c r="K1292" s="46" t="e">
        <f t="shared" si="86"/>
        <v>#DIV/0!</v>
      </c>
      <c r="N1292" s="10"/>
      <c r="P1292" s="9">
        <v>1250</v>
      </c>
    </row>
    <row r="1293" spans="1:16" ht="26.1" customHeight="1" x14ac:dyDescent="0.2">
      <c r="A1293" s="42" t="s">
        <v>2696</v>
      </c>
      <c r="B1293" s="43" t="s">
        <v>2697</v>
      </c>
      <c r="C1293" s="43" t="s">
        <v>26</v>
      </c>
      <c r="D1293" s="44" t="s">
        <v>2698</v>
      </c>
      <c r="E1293" s="43" t="s">
        <v>43</v>
      </c>
      <c r="F1293" s="43">
        <v>100</v>
      </c>
      <c r="G1293" s="45">
        <v>0</v>
      </c>
      <c r="H1293" s="45">
        <f t="shared" si="87"/>
        <v>0</v>
      </c>
      <c r="I1293" s="45">
        <f t="shared" si="93"/>
        <v>0</v>
      </c>
      <c r="J1293" s="47">
        <f t="shared" si="94"/>
        <v>0</v>
      </c>
      <c r="K1293" s="46" t="e">
        <f t="shared" ref="K1293:K1356" si="95">J1293/$J$1528</f>
        <v>#DIV/0!</v>
      </c>
      <c r="N1293" s="10"/>
      <c r="P1293" s="9">
        <v>1250</v>
      </c>
    </row>
    <row r="1294" spans="1:16" ht="26.1" customHeight="1" x14ac:dyDescent="0.2">
      <c r="A1294" s="42" t="s">
        <v>2699</v>
      </c>
      <c r="B1294" s="43" t="s">
        <v>2700</v>
      </c>
      <c r="C1294" s="43" t="s">
        <v>26</v>
      </c>
      <c r="D1294" s="44" t="s">
        <v>2701</v>
      </c>
      <c r="E1294" s="43" t="s">
        <v>43</v>
      </c>
      <c r="F1294" s="43">
        <v>100</v>
      </c>
      <c r="G1294" s="45">
        <v>0</v>
      </c>
      <c r="H1294" s="45">
        <f t="shared" ref="H1294:H1357" si="96">TRUNC(G1294*$J$7+G1294,2)</f>
        <v>0</v>
      </c>
      <c r="I1294" s="45">
        <f t="shared" si="93"/>
        <v>0</v>
      </c>
      <c r="J1294" s="47">
        <f t="shared" si="94"/>
        <v>0</v>
      </c>
      <c r="K1294" s="46" t="e">
        <f t="shared" si="95"/>
        <v>#DIV/0!</v>
      </c>
      <c r="N1294" s="10"/>
      <c r="P1294" s="9">
        <v>1250</v>
      </c>
    </row>
    <row r="1295" spans="1:16" ht="24" customHeight="1" x14ac:dyDescent="0.2">
      <c r="A1295" s="42" t="s">
        <v>2702</v>
      </c>
      <c r="B1295" s="43" t="s">
        <v>2703</v>
      </c>
      <c r="C1295" s="43" t="s">
        <v>26</v>
      </c>
      <c r="D1295" s="44" t="s">
        <v>2704</v>
      </c>
      <c r="E1295" s="43" t="s">
        <v>43</v>
      </c>
      <c r="F1295" s="43">
        <v>100</v>
      </c>
      <c r="G1295" s="45">
        <v>0</v>
      </c>
      <c r="H1295" s="45">
        <f t="shared" si="96"/>
        <v>0</v>
      </c>
      <c r="I1295" s="45">
        <f t="shared" si="93"/>
        <v>0</v>
      </c>
      <c r="J1295" s="47">
        <f t="shared" si="94"/>
        <v>0</v>
      </c>
      <c r="K1295" s="46" t="e">
        <f t="shared" si="95"/>
        <v>#DIV/0!</v>
      </c>
      <c r="N1295" s="10"/>
      <c r="P1295" s="9">
        <v>1250</v>
      </c>
    </row>
    <row r="1296" spans="1:16" ht="24" customHeight="1" x14ac:dyDescent="0.2">
      <c r="A1296" s="42" t="s">
        <v>2705</v>
      </c>
      <c r="B1296" s="43">
        <v>13413</v>
      </c>
      <c r="C1296" s="43" t="s">
        <v>78</v>
      </c>
      <c r="D1296" s="44" t="s">
        <v>2706</v>
      </c>
      <c r="E1296" s="43" t="s">
        <v>2707</v>
      </c>
      <c r="F1296" s="43">
        <v>50</v>
      </c>
      <c r="G1296" s="45">
        <v>0</v>
      </c>
      <c r="H1296" s="45">
        <f t="shared" si="96"/>
        <v>0</v>
      </c>
      <c r="I1296" s="45">
        <f t="shared" si="93"/>
        <v>0</v>
      </c>
      <c r="J1296" s="47">
        <f t="shared" si="94"/>
        <v>0</v>
      </c>
      <c r="K1296" s="46" t="e">
        <f t="shared" si="95"/>
        <v>#DIV/0!</v>
      </c>
      <c r="N1296" s="10"/>
      <c r="P1296" s="9">
        <v>1250</v>
      </c>
    </row>
    <row r="1297" spans="1:16" ht="24" customHeight="1" x14ac:dyDescent="0.2">
      <c r="A1297" s="42" t="s">
        <v>2708</v>
      </c>
      <c r="B1297" s="43">
        <v>13326</v>
      </c>
      <c r="C1297" s="43" t="s">
        <v>78</v>
      </c>
      <c r="D1297" s="44" t="s">
        <v>2709</v>
      </c>
      <c r="E1297" s="43" t="s">
        <v>2707</v>
      </c>
      <c r="F1297" s="43">
        <v>50</v>
      </c>
      <c r="G1297" s="45">
        <v>0</v>
      </c>
      <c r="H1297" s="45">
        <f t="shared" si="96"/>
        <v>0</v>
      </c>
      <c r="I1297" s="45">
        <f t="shared" si="93"/>
        <v>0</v>
      </c>
      <c r="J1297" s="47">
        <f t="shared" si="94"/>
        <v>0</v>
      </c>
      <c r="K1297" s="46" t="e">
        <f t="shared" si="95"/>
        <v>#DIV/0!</v>
      </c>
      <c r="N1297" s="10"/>
      <c r="P1297" s="9">
        <v>1250</v>
      </c>
    </row>
    <row r="1298" spans="1:16" ht="24" customHeight="1" x14ac:dyDescent="0.2">
      <c r="A1298" s="42" t="s">
        <v>2710</v>
      </c>
      <c r="B1298" s="43">
        <v>7551</v>
      </c>
      <c r="C1298" s="43" t="s">
        <v>78</v>
      </c>
      <c r="D1298" s="44" t="s">
        <v>2711</v>
      </c>
      <c r="E1298" s="43" t="s">
        <v>2707</v>
      </c>
      <c r="F1298" s="43">
        <v>50</v>
      </c>
      <c r="G1298" s="45">
        <v>0</v>
      </c>
      <c r="H1298" s="45">
        <f t="shared" si="96"/>
        <v>0</v>
      </c>
      <c r="I1298" s="45">
        <f t="shared" si="93"/>
        <v>0</v>
      </c>
      <c r="J1298" s="47">
        <f t="shared" si="94"/>
        <v>0</v>
      </c>
      <c r="K1298" s="46" t="e">
        <f t="shared" si="95"/>
        <v>#DIV/0!</v>
      </c>
      <c r="N1298" s="10"/>
      <c r="P1298" s="9">
        <v>1250</v>
      </c>
    </row>
    <row r="1299" spans="1:16" ht="24" customHeight="1" x14ac:dyDescent="0.2">
      <c r="A1299" s="42" t="s">
        <v>2712</v>
      </c>
      <c r="B1299" s="43">
        <v>9783</v>
      </c>
      <c r="C1299" s="43" t="s">
        <v>78</v>
      </c>
      <c r="D1299" s="44" t="s">
        <v>2713</v>
      </c>
      <c r="E1299" s="43" t="s">
        <v>2707</v>
      </c>
      <c r="F1299" s="43">
        <v>50</v>
      </c>
      <c r="G1299" s="45">
        <v>0</v>
      </c>
      <c r="H1299" s="45">
        <f t="shared" si="96"/>
        <v>0</v>
      </c>
      <c r="I1299" s="45">
        <f t="shared" si="93"/>
        <v>0</v>
      </c>
      <c r="J1299" s="47">
        <f t="shared" si="94"/>
        <v>0</v>
      </c>
      <c r="K1299" s="46" t="e">
        <f t="shared" si="95"/>
        <v>#DIV/0!</v>
      </c>
      <c r="N1299" s="10"/>
      <c r="P1299" s="9">
        <v>1250</v>
      </c>
    </row>
    <row r="1300" spans="1:16" ht="35.25" customHeight="1" x14ac:dyDescent="0.2">
      <c r="A1300" s="42" t="s">
        <v>2714</v>
      </c>
      <c r="B1300" s="43">
        <v>10738</v>
      </c>
      <c r="C1300" s="43" t="s">
        <v>78</v>
      </c>
      <c r="D1300" s="44" t="s">
        <v>2715</v>
      </c>
      <c r="E1300" s="43" t="s">
        <v>2707</v>
      </c>
      <c r="F1300" s="43">
        <v>50</v>
      </c>
      <c r="G1300" s="45">
        <v>0</v>
      </c>
      <c r="H1300" s="45">
        <f t="shared" si="96"/>
        <v>0</v>
      </c>
      <c r="I1300" s="45">
        <f t="shared" si="93"/>
        <v>0</v>
      </c>
      <c r="J1300" s="47">
        <f t="shared" si="94"/>
        <v>0</v>
      </c>
      <c r="K1300" s="46" t="e">
        <f t="shared" si="95"/>
        <v>#DIV/0!</v>
      </c>
      <c r="N1300" s="10"/>
      <c r="P1300" s="9">
        <v>1000</v>
      </c>
    </row>
    <row r="1301" spans="1:16" ht="31.5" customHeight="1" x14ac:dyDescent="0.2">
      <c r="A1301" s="42" t="s">
        <v>2716</v>
      </c>
      <c r="B1301" s="43" t="s">
        <v>2717</v>
      </c>
      <c r="C1301" s="43" t="s">
        <v>26</v>
      </c>
      <c r="D1301" s="44" t="s">
        <v>2718</v>
      </c>
      <c r="E1301" s="43" t="s">
        <v>13</v>
      </c>
      <c r="F1301" s="43">
        <v>10</v>
      </c>
      <c r="G1301" s="45">
        <v>0</v>
      </c>
      <c r="H1301" s="45">
        <f t="shared" si="96"/>
        <v>0</v>
      </c>
      <c r="I1301" s="45">
        <f t="shared" si="93"/>
        <v>0</v>
      </c>
      <c r="J1301" s="47">
        <f t="shared" si="94"/>
        <v>0</v>
      </c>
      <c r="K1301" s="46" t="e">
        <f t="shared" si="95"/>
        <v>#DIV/0!</v>
      </c>
      <c r="N1301" s="10"/>
      <c r="P1301" s="9">
        <v>100</v>
      </c>
    </row>
    <row r="1302" spans="1:16" ht="26.1" customHeight="1" x14ac:dyDescent="0.2">
      <c r="A1302" s="42" t="s">
        <v>2719</v>
      </c>
      <c r="B1302" s="43" t="s">
        <v>2720</v>
      </c>
      <c r="C1302" s="43" t="s">
        <v>26</v>
      </c>
      <c r="D1302" s="44" t="s">
        <v>2721</v>
      </c>
      <c r="E1302" s="43" t="s">
        <v>13</v>
      </c>
      <c r="F1302" s="43">
        <v>10</v>
      </c>
      <c r="G1302" s="45">
        <v>0</v>
      </c>
      <c r="H1302" s="45">
        <f t="shared" si="96"/>
        <v>0</v>
      </c>
      <c r="I1302" s="45">
        <f t="shared" si="93"/>
        <v>0</v>
      </c>
      <c r="J1302" s="47">
        <f t="shared" si="94"/>
        <v>0</v>
      </c>
      <c r="K1302" s="46" t="e">
        <f t="shared" si="95"/>
        <v>#DIV/0!</v>
      </c>
      <c r="N1302" s="10"/>
      <c r="P1302" s="9">
        <v>100</v>
      </c>
    </row>
    <row r="1303" spans="1:16" ht="26.1" customHeight="1" x14ac:dyDescent="0.2">
      <c r="A1303" s="42" t="s">
        <v>2722</v>
      </c>
      <c r="B1303" s="43" t="s">
        <v>2723</v>
      </c>
      <c r="C1303" s="43" t="s">
        <v>26</v>
      </c>
      <c r="D1303" s="44" t="s">
        <v>2724</v>
      </c>
      <c r="E1303" s="43" t="s">
        <v>13</v>
      </c>
      <c r="F1303" s="43">
        <v>10</v>
      </c>
      <c r="G1303" s="45">
        <v>0</v>
      </c>
      <c r="H1303" s="45">
        <f t="shared" si="96"/>
        <v>0</v>
      </c>
      <c r="I1303" s="45">
        <f t="shared" si="93"/>
        <v>0</v>
      </c>
      <c r="J1303" s="47">
        <f t="shared" si="94"/>
        <v>0</v>
      </c>
      <c r="K1303" s="46" t="e">
        <f t="shared" si="95"/>
        <v>#DIV/0!</v>
      </c>
      <c r="N1303" s="10"/>
      <c r="P1303" s="9">
        <v>100</v>
      </c>
    </row>
    <row r="1304" spans="1:16" ht="26.1" customHeight="1" x14ac:dyDescent="0.2">
      <c r="A1304" s="42" t="s">
        <v>2725</v>
      </c>
      <c r="B1304" s="43" t="s">
        <v>2726</v>
      </c>
      <c r="C1304" s="43" t="s">
        <v>26</v>
      </c>
      <c r="D1304" s="44" t="s">
        <v>2727</v>
      </c>
      <c r="E1304" s="43" t="s">
        <v>13</v>
      </c>
      <c r="F1304" s="43">
        <v>10</v>
      </c>
      <c r="G1304" s="45">
        <v>0</v>
      </c>
      <c r="H1304" s="45">
        <f t="shared" si="96"/>
        <v>0</v>
      </c>
      <c r="I1304" s="45">
        <f t="shared" si="93"/>
        <v>0</v>
      </c>
      <c r="J1304" s="47">
        <f t="shared" si="94"/>
        <v>0</v>
      </c>
      <c r="K1304" s="46" t="e">
        <f t="shared" si="95"/>
        <v>#DIV/0!</v>
      </c>
      <c r="N1304" s="10"/>
      <c r="P1304" s="9">
        <v>100</v>
      </c>
    </row>
    <row r="1305" spans="1:16" ht="30.75" customHeight="1" x14ac:dyDescent="0.2">
      <c r="A1305" s="42" t="s">
        <v>2728</v>
      </c>
      <c r="B1305" s="43" t="s">
        <v>2729</v>
      </c>
      <c r="C1305" s="43" t="s">
        <v>26</v>
      </c>
      <c r="D1305" s="44" t="s">
        <v>2730</v>
      </c>
      <c r="E1305" s="43" t="s">
        <v>13</v>
      </c>
      <c r="F1305" s="43">
        <v>6</v>
      </c>
      <c r="G1305" s="45">
        <v>0</v>
      </c>
      <c r="H1305" s="45">
        <f t="shared" si="96"/>
        <v>0</v>
      </c>
      <c r="I1305" s="45">
        <f t="shared" si="93"/>
        <v>0</v>
      </c>
      <c r="J1305" s="47">
        <f t="shared" si="94"/>
        <v>0</v>
      </c>
      <c r="K1305" s="46" t="e">
        <f t="shared" si="95"/>
        <v>#DIV/0!</v>
      </c>
      <c r="N1305" s="10"/>
      <c r="P1305" s="9">
        <v>25</v>
      </c>
    </row>
    <row r="1306" spans="1:16" ht="30.75" customHeight="1" x14ac:dyDescent="0.2">
      <c r="A1306" s="42" t="s">
        <v>2731</v>
      </c>
      <c r="B1306" s="43" t="s">
        <v>2732</v>
      </c>
      <c r="C1306" s="43" t="s">
        <v>26</v>
      </c>
      <c r="D1306" s="44" t="s">
        <v>2733</v>
      </c>
      <c r="E1306" s="43" t="s">
        <v>13</v>
      </c>
      <c r="F1306" s="43">
        <v>6</v>
      </c>
      <c r="G1306" s="45">
        <v>0</v>
      </c>
      <c r="H1306" s="45">
        <f t="shared" si="96"/>
        <v>0</v>
      </c>
      <c r="I1306" s="45">
        <f t="shared" si="93"/>
        <v>0</v>
      </c>
      <c r="J1306" s="47">
        <f t="shared" si="94"/>
        <v>0</v>
      </c>
      <c r="K1306" s="46" t="e">
        <f t="shared" si="95"/>
        <v>#DIV/0!</v>
      </c>
      <c r="N1306" s="10"/>
      <c r="P1306" s="9">
        <v>1</v>
      </c>
    </row>
    <row r="1307" spans="1:16" ht="30.75" customHeight="1" x14ac:dyDescent="0.2">
      <c r="A1307" s="42" t="s">
        <v>2734</v>
      </c>
      <c r="B1307" s="43" t="s">
        <v>2735</v>
      </c>
      <c r="C1307" s="43" t="s">
        <v>26</v>
      </c>
      <c r="D1307" s="44" t="s">
        <v>2736</v>
      </c>
      <c r="E1307" s="43" t="s">
        <v>43</v>
      </c>
      <c r="F1307" s="43">
        <v>1250</v>
      </c>
      <c r="G1307" s="45">
        <v>0</v>
      </c>
      <c r="H1307" s="45">
        <f t="shared" si="96"/>
        <v>0</v>
      </c>
      <c r="I1307" s="45">
        <f t="shared" si="93"/>
        <v>0</v>
      </c>
      <c r="J1307" s="47">
        <f t="shared" si="94"/>
        <v>0</v>
      </c>
      <c r="K1307" s="46" t="e">
        <f t="shared" si="95"/>
        <v>#DIV/0!</v>
      </c>
      <c r="N1307" s="10"/>
      <c r="P1307" s="9">
        <v>1</v>
      </c>
    </row>
    <row r="1308" spans="1:16" ht="30.75" customHeight="1" x14ac:dyDescent="0.2">
      <c r="A1308" s="42" t="s">
        <v>2737</v>
      </c>
      <c r="B1308" s="43" t="s">
        <v>2738</v>
      </c>
      <c r="C1308" s="43" t="s">
        <v>26</v>
      </c>
      <c r="D1308" s="44" t="s">
        <v>2739</v>
      </c>
      <c r="E1308" s="43" t="s">
        <v>43</v>
      </c>
      <c r="F1308" s="43">
        <v>1250</v>
      </c>
      <c r="G1308" s="45">
        <v>0</v>
      </c>
      <c r="H1308" s="45">
        <f t="shared" si="96"/>
        <v>0</v>
      </c>
      <c r="I1308" s="45">
        <f t="shared" si="93"/>
        <v>0</v>
      </c>
      <c r="J1308" s="47">
        <f t="shared" si="94"/>
        <v>0</v>
      </c>
      <c r="K1308" s="46" t="e">
        <f t="shared" si="95"/>
        <v>#DIV/0!</v>
      </c>
      <c r="N1308" s="10"/>
      <c r="P1308" s="9">
        <v>2</v>
      </c>
    </row>
    <row r="1309" spans="1:16" ht="30.75" customHeight="1" x14ac:dyDescent="0.2">
      <c r="A1309" s="42" t="s">
        <v>2740</v>
      </c>
      <c r="B1309" s="43" t="s">
        <v>2741</v>
      </c>
      <c r="C1309" s="43" t="s">
        <v>26</v>
      </c>
      <c r="D1309" s="44" t="s">
        <v>2742</v>
      </c>
      <c r="E1309" s="43" t="s">
        <v>43</v>
      </c>
      <c r="F1309" s="43">
        <v>1250</v>
      </c>
      <c r="G1309" s="45">
        <v>0</v>
      </c>
      <c r="H1309" s="45">
        <f t="shared" si="96"/>
        <v>0</v>
      </c>
      <c r="I1309" s="45">
        <f t="shared" si="93"/>
        <v>0</v>
      </c>
      <c r="J1309" s="47">
        <f t="shared" si="94"/>
        <v>0</v>
      </c>
      <c r="K1309" s="46" t="e">
        <f t="shared" si="95"/>
        <v>#DIV/0!</v>
      </c>
      <c r="N1309" s="10"/>
      <c r="P1309" s="9">
        <v>20</v>
      </c>
    </row>
    <row r="1310" spans="1:16" ht="30.75" customHeight="1" x14ac:dyDescent="0.2">
      <c r="A1310" s="42" t="s">
        <v>2743</v>
      </c>
      <c r="B1310" s="43" t="s">
        <v>2744</v>
      </c>
      <c r="C1310" s="43" t="s">
        <v>26</v>
      </c>
      <c r="D1310" s="44" t="s">
        <v>2745</v>
      </c>
      <c r="E1310" s="43" t="s">
        <v>43</v>
      </c>
      <c r="F1310" s="43">
        <v>1250</v>
      </c>
      <c r="G1310" s="45">
        <v>0</v>
      </c>
      <c r="H1310" s="45">
        <f t="shared" si="96"/>
        <v>0</v>
      </c>
      <c r="I1310" s="45">
        <f t="shared" si="93"/>
        <v>0</v>
      </c>
      <c r="J1310" s="47">
        <f t="shared" si="94"/>
        <v>0</v>
      </c>
      <c r="K1310" s="46" t="e">
        <f t="shared" si="95"/>
        <v>#DIV/0!</v>
      </c>
      <c r="N1310" s="10"/>
      <c r="P1310" s="9">
        <v>20</v>
      </c>
    </row>
    <row r="1311" spans="1:16" ht="26.1" customHeight="1" x14ac:dyDescent="0.2">
      <c r="A1311" s="42" t="s">
        <v>2746</v>
      </c>
      <c r="B1311" s="43" t="s">
        <v>2747</v>
      </c>
      <c r="C1311" s="43" t="s">
        <v>26</v>
      </c>
      <c r="D1311" s="44" t="s">
        <v>2748</v>
      </c>
      <c r="E1311" s="43" t="s">
        <v>43</v>
      </c>
      <c r="F1311" s="43">
        <v>1250</v>
      </c>
      <c r="G1311" s="45">
        <v>0</v>
      </c>
      <c r="H1311" s="45">
        <f t="shared" si="96"/>
        <v>0</v>
      </c>
      <c r="I1311" s="45">
        <f t="shared" si="93"/>
        <v>0</v>
      </c>
      <c r="J1311" s="47">
        <f t="shared" si="94"/>
        <v>0</v>
      </c>
      <c r="K1311" s="46" t="e">
        <f t="shared" si="95"/>
        <v>#DIV/0!</v>
      </c>
      <c r="N1311" s="10"/>
      <c r="P1311" s="9">
        <v>20</v>
      </c>
    </row>
    <row r="1312" spans="1:16" ht="26.1" customHeight="1" x14ac:dyDescent="0.2">
      <c r="A1312" s="42" t="s">
        <v>2749</v>
      </c>
      <c r="B1312" s="43" t="s">
        <v>2750</v>
      </c>
      <c r="C1312" s="43" t="s">
        <v>26</v>
      </c>
      <c r="D1312" s="44" t="s">
        <v>2751</v>
      </c>
      <c r="E1312" s="43" t="s">
        <v>43</v>
      </c>
      <c r="F1312" s="43">
        <v>1250</v>
      </c>
      <c r="G1312" s="45">
        <v>0</v>
      </c>
      <c r="H1312" s="45">
        <f t="shared" si="96"/>
        <v>0</v>
      </c>
      <c r="I1312" s="45">
        <f t="shared" si="93"/>
        <v>0</v>
      </c>
      <c r="J1312" s="47">
        <f t="shared" si="94"/>
        <v>0</v>
      </c>
      <c r="K1312" s="46" t="e">
        <f t="shared" si="95"/>
        <v>#DIV/0!</v>
      </c>
      <c r="N1312" s="10"/>
      <c r="P1312" s="9">
        <v>20</v>
      </c>
    </row>
    <row r="1313" spans="1:16" ht="32.25" customHeight="1" x14ac:dyDescent="0.2">
      <c r="A1313" s="42" t="s">
        <v>2752</v>
      </c>
      <c r="B1313" s="43" t="s">
        <v>2753</v>
      </c>
      <c r="C1313" s="43" t="s">
        <v>26</v>
      </c>
      <c r="D1313" s="44" t="s">
        <v>2754</v>
      </c>
      <c r="E1313" s="43" t="s">
        <v>13</v>
      </c>
      <c r="F1313" s="43">
        <v>1</v>
      </c>
      <c r="G1313" s="45">
        <v>0</v>
      </c>
      <c r="H1313" s="45">
        <f t="shared" si="96"/>
        <v>0</v>
      </c>
      <c r="I1313" s="45">
        <f t="shared" si="93"/>
        <v>0</v>
      </c>
      <c r="J1313" s="47">
        <f t="shared" si="94"/>
        <v>0</v>
      </c>
      <c r="K1313" s="46" t="e">
        <f t="shared" si="95"/>
        <v>#DIV/0!</v>
      </c>
      <c r="N1313" s="10"/>
      <c r="P1313" s="9">
        <v>20</v>
      </c>
    </row>
    <row r="1314" spans="1:16" ht="32.25" customHeight="1" x14ac:dyDescent="0.2">
      <c r="A1314" s="42" t="s">
        <v>2755</v>
      </c>
      <c r="B1314" s="43">
        <v>39013</v>
      </c>
      <c r="C1314" s="43" t="s">
        <v>37</v>
      </c>
      <c r="D1314" s="44" t="s">
        <v>2756</v>
      </c>
      <c r="E1314" s="43" t="s">
        <v>13</v>
      </c>
      <c r="F1314" s="43">
        <v>1250</v>
      </c>
      <c r="G1314" s="45">
        <v>0</v>
      </c>
      <c r="H1314" s="45">
        <f t="shared" si="96"/>
        <v>0</v>
      </c>
      <c r="I1314" s="45">
        <f t="shared" si="93"/>
        <v>0</v>
      </c>
      <c r="J1314" s="47">
        <f t="shared" si="94"/>
        <v>0</v>
      </c>
      <c r="K1314" s="46" t="e">
        <f t="shared" si="95"/>
        <v>#DIV/0!</v>
      </c>
      <c r="N1314" s="10"/>
      <c r="P1314" s="9">
        <v>20</v>
      </c>
    </row>
    <row r="1315" spans="1:16" ht="26.1" customHeight="1" x14ac:dyDescent="0.2">
      <c r="A1315" s="42" t="s">
        <v>2757</v>
      </c>
      <c r="B1315" s="43">
        <v>1323</v>
      </c>
      <c r="C1315" s="43" t="s">
        <v>37</v>
      </c>
      <c r="D1315" s="44" t="s">
        <v>2758</v>
      </c>
      <c r="E1315" s="43" t="s">
        <v>43</v>
      </c>
      <c r="F1315" s="43">
        <v>1250</v>
      </c>
      <c r="G1315" s="45">
        <v>0</v>
      </c>
      <c r="H1315" s="45">
        <f t="shared" si="96"/>
        <v>0</v>
      </c>
      <c r="I1315" s="45">
        <f t="shared" si="93"/>
        <v>0</v>
      </c>
      <c r="J1315" s="47">
        <f t="shared" si="94"/>
        <v>0</v>
      </c>
      <c r="K1315" s="46" t="e">
        <f t="shared" si="95"/>
        <v>#DIV/0!</v>
      </c>
      <c r="N1315" s="10"/>
      <c r="P1315" s="9">
        <v>20</v>
      </c>
    </row>
    <row r="1316" spans="1:16" ht="26.1" customHeight="1" x14ac:dyDescent="0.2">
      <c r="A1316" s="42" t="s">
        <v>2759</v>
      </c>
      <c r="B1316" s="43">
        <v>11046</v>
      </c>
      <c r="C1316" s="43" t="s">
        <v>37</v>
      </c>
      <c r="D1316" s="44" t="s">
        <v>2760</v>
      </c>
      <c r="E1316" s="43" t="s">
        <v>43</v>
      </c>
      <c r="F1316" s="43">
        <v>1250</v>
      </c>
      <c r="G1316" s="45">
        <v>0</v>
      </c>
      <c r="H1316" s="45">
        <f t="shared" si="96"/>
        <v>0</v>
      </c>
      <c r="I1316" s="45">
        <f t="shared" si="93"/>
        <v>0</v>
      </c>
      <c r="J1316" s="47">
        <f t="shared" si="94"/>
        <v>0</v>
      </c>
      <c r="K1316" s="46" t="e">
        <f t="shared" si="95"/>
        <v>#DIV/0!</v>
      </c>
      <c r="N1316" s="10"/>
      <c r="P1316" s="9">
        <v>20</v>
      </c>
    </row>
    <row r="1317" spans="1:16" ht="26.1" customHeight="1" x14ac:dyDescent="0.2">
      <c r="A1317" s="42" t="s">
        <v>2761</v>
      </c>
      <c r="B1317" s="43">
        <v>11051</v>
      </c>
      <c r="C1317" s="43" t="s">
        <v>37</v>
      </c>
      <c r="D1317" s="44" t="s">
        <v>2762</v>
      </c>
      <c r="E1317" s="43" t="s">
        <v>43</v>
      </c>
      <c r="F1317" s="43">
        <v>1250</v>
      </c>
      <c r="G1317" s="45">
        <v>0</v>
      </c>
      <c r="H1317" s="45">
        <f t="shared" si="96"/>
        <v>0</v>
      </c>
      <c r="I1317" s="45">
        <f t="shared" si="93"/>
        <v>0</v>
      </c>
      <c r="J1317" s="47">
        <f t="shared" si="94"/>
        <v>0</v>
      </c>
      <c r="K1317" s="46" t="e">
        <f t="shared" si="95"/>
        <v>#DIV/0!</v>
      </c>
      <c r="N1317" s="10"/>
      <c r="P1317" s="9">
        <v>20</v>
      </c>
    </row>
    <row r="1318" spans="1:16" ht="35.25" customHeight="1" x14ac:dyDescent="0.2">
      <c r="A1318" s="42" t="s">
        <v>2763</v>
      </c>
      <c r="B1318" s="43" t="s">
        <v>2764</v>
      </c>
      <c r="C1318" s="43" t="s">
        <v>26</v>
      </c>
      <c r="D1318" s="44" t="s">
        <v>2765</v>
      </c>
      <c r="E1318" s="43" t="s">
        <v>43</v>
      </c>
      <c r="F1318" s="43">
        <v>1250</v>
      </c>
      <c r="G1318" s="45">
        <v>0</v>
      </c>
      <c r="H1318" s="45">
        <f t="shared" si="96"/>
        <v>0</v>
      </c>
      <c r="I1318" s="45">
        <f t="shared" si="93"/>
        <v>0</v>
      </c>
      <c r="J1318" s="47">
        <f t="shared" si="94"/>
        <v>0</v>
      </c>
      <c r="K1318" s="46" t="e">
        <f t="shared" si="95"/>
        <v>#DIV/0!</v>
      </c>
      <c r="N1318" s="10"/>
      <c r="P1318" s="9">
        <v>20</v>
      </c>
    </row>
    <row r="1319" spans="1:16" ht="35.25" customHeight="1" x14ac:dyDescent="0.2">
      <c r="A1319" s="42" t="s">
        <v>2766</v>
      </c>
      <c r="B1319" s="43">
        <v>43667</v>
      </c>
      <c r="C1319" s="43" t="s">
        <v>37</v>
      </c>
      <c r="D1319" s="44" t="s">
        <v>2767</v>
      </c>
      <c r="E1319" s="43" t="s">
        <v>43</v>
      </c>
      <c r="F1319" s="43">
        <v>1250</v>
      </c>
      <c r="G1319" s="45">
        <v>0</v>
      </c>
      <c r="H1319" s="45">
        <f t="shared" si="96"/>
        <v>0</v>
      </c>
      <c r="I1319" s="45">
        <f t="shared" si="93"/>
        <v>0</v>
      </c>
      <c r="J1319" s="47">
        <f t="shared" si="94"/>
        <v>0</v>
      </c>
      <c r="K1319" s="46" t="e">
        <f t="shared" si="95"/>
        <v>#DIV/0!</v>
      </c>
      <c r="N1319" s="10"/>
      <c r="P1319" s="9">
        <v>20</v>
      </c>
    </row>
    <row r="1320" spans="1:16" ht="35.25" customHeight="1" x14ac:dyDescent="0.2">
      <c r="A1320" s="42" t="s">
        <v>2768</v>
      </c>
      <c r="B1320" s="43">
        <v>10957</v>
      </c>
      <c r="C1320" s="43" t="s">
        <v>37</v>
      </c>
      <c r="D1320" s="44" t="s">
        <v>2769</v>
      </c>
      <c r="E1320" s="43" t="s">
        <v>43</v>
      </c>
      <c r="F1320" s="43">
        <v>1250</v>
      </c>
      <c r="G1320" s="45">
        <v>0</v>
      </c>
      <c r="H1320" s="45">
        <f t="shared" si="96"/>
        <v>0</v>
      </c>
      <c r="I1320" s="45">
        <f t="shared" si="93"/>
        <v>0</v>
      </c>
      <c r="J1320" s="47">
        <f t="shared" si="94"/>
        <v>0</v>
      </c>
      <c r="K1320" s="46" t="e">
        <f t="shared" si="95"/>
        <v>#DIV/0!</v>
      </c>
      <c r="N1320" s="10"/>
      <c r="P1320" s="9">
        <v>20</v>
      </c>
    </row>
    <row r="1321" spans="1:16" ht="35.25" customHeight="1" x14ac:dyDescent="0.2">
      <c r="A1321" s="42" t="s">
        <v>2770</v>
      </c>
      <c r="B1321" s="43">
        <v>1334</v>
      </c>
      <c r="C1321" s="43" t="s">
        <v>37</v>
      </c>
      <c r="D1321" s="44" t="s">
        <v>2771</v>
      </c>
      <c r="E1321" s="43" t="s">
        <v>43</v>
      </c>
      <c r="F1321" s="43">
        <v>1250</v>
      </c>
      <c r="G1321" s="45">
        <v>0</v>
      </c>
      <c r="H1321" s="45">
        <f t="shared" si="96"/>
        <v>0</v>
      </c>
      <c r="I1321" s="45">
        <f t="shared" si="93"/>
        <v>0</v>
      </c>
      <c r="J1321" s="47">
        <f t="shared" si="94"/>
        <v>0</v>
      </c>
      <c r="K1321" s="46" t="e">
        <f t="shared" si="95"/>
        <v>#DIV/0!</v>
      </c>
      <c r="N1321" s="10"/>
      <c r="P1321" s="9">
        <v>20</v>
      </c>
    </row>
    <row r="1322" spans="1:16" ht="35.25" customHeight="1" x14ac:dyDescent="0.2">
      <c r="A1322" s="42" t="s">
        <v>2772</v>
      </c>
      <c r="B1322" s="43">
        <v>1335</v>
      </c>
      <c r="C1322" s="43" t="s">
        <v>37</v>
      </c>
      <c r="D1322" s="44" t="s">
        <v>2773</v>
      </c>
      <c r="E1322" s="43" t="s">
        <v>43</v>
      </c>
      <c r="F1322" s="43">
        <v>1250</v>
      </c>
      <c r="G1322" s="45">
        <v>0</v>
      </c>
      <c r="H1322" s="45">
        <f t="shared" si="96"/>
        <v>0</v>
      </c>
      <c r="I1322" s="45">
        <f t="shared" si="93"/>
        <v>0</v>
      </c>
      <c r="J1322" s="47">
        <f t="shared" si="94"/>
        <v>0</v>
      </c>
      <c r="K1322" s="46" t="e">
        <f t="shared" si="95"/>
        <v>#DIV/0!</v>
      </c>
      <c r="N1322" s="10"/>
      <c r="P1322" s="9">
        <v>20</v>
      </c>
    </row>
    <row r="1323" spans="1:16" ht="35.25" customHeight="1" x14ac:dyDescent="0.2">
      <c r="A1323" s="42" t="s">
        <v>2774</v>
      </c>
      <c r="B1323" s="43" t="s">
        <v>2775</v>
      </c>
      <c r="C1323" s="43" t="s">
        <v>26</v>
      </c>
      <c r="D1323" s="44" t="s">
        <v>2776</v>
      </c>
      <c r="E1323" s="43" t="s">
        <v>43</v>
      </c>
      <c r="F1323" s="43">
        <v>1250</v>
      </c>
      <c r="G1323" s="45">
        <v>0</v>
      </c>
      <c r="H1323" s="45">
        <f t="shared" si="96"/>
        <v>0</v>
      </c>
      <c r="I1323" s="45">
        <f t="shared" si="93"/>
        <v>0</v>
      </c>
      <c r="J1323" s="47">
        <f t="shared" si="94"/>
        <v>0</v>
      </c>
      <c r="K1323" s="46" t="e">
        <f t="shared" si="95"/>
        <v>#DIV/0!</v>
      </c>
      <c r="N1323" s="10"/>
      <c r="P1323" s="9">
        <v>20</v>
      </c>
    </row>
    <row r="1324" spans="1:16" ht="35.25" customHeight="1" x14ac:dyDescent="0.2">
      <c r="A1324" s="42" t="s">
        <v>2777</v>
      </c>
      <c r="B1324" s="43" t="s">
        <v>2778</v>
      </c>
      <c r="C1324" s="43" t="s">
        <v>26</v>
      </c>
      <c r="D1324" s="44" t="s">
        <v>2779</v>
      </c>
      <c r="E1324" s="43" t="s">
        <v>43</v>
      </c>
      <c r="F1324" s="43">
        <v>1250</v>
      </c>
      <c r="G1324" s="45">
        <v>0</v>
      </c>
      <c r="H1324" s="45">
        <f t="shared" si="96"/>
        <v>0</v>
      </c>
      <c r="I1324" s="45">
        <f t="shared" si="93"/>
        <v>0</v>
      </c>
      <c r="J1324" s="47">
        <f t="shared" si="94"/>
        <v>0</v>
      </c>
      <c r="K1324" s="46" t="e">
        <f t="shared" si="95"/>
        <v>#DIV/0!</v>
      </c>
      <c r="N1324" s="10"/>
      <c r="P1324" s="9">
        <v>20</v>
      </c>
    </row>
    <row r="1325" spans="1:16" ht="35.25" customHeight="1" x14ac:dyDescent="0.2">
      <c r="A1325" s="42" t="s">
        <v>2780</v>
      </c>
      <c r="B1325" s="43" t="s">
        <v>2781</v>
      </c>
      <c r="C1325" s="43" t="s">
        <v>26</v>
      </c>
      <c r="D1325" s="44" t="s">
        <v>2782</v>
      </c>
      <c r="E1325" s="43" t="s">
        <v>43</v>
      </c>
      <c r="F1325" s="43">
        <v>1250</v>
      </c>
      <c r="G1325" s="45">
        <v>0</v>
      </c>
      <c r="H1325" s="45">
        <f t="shared" si="96"/>
        <v>0</v>
      </c>
      <c r="I1325" s="45">
        <f t="shared" si="93"/>
        <v>0</v>
      </c>
      <c r="J1325" s="47">
        <f t="shared" si="94"/>
        <v>0</v>
      </c>
      <c r="K1325" s="46" t="e">
        <f t="shared" si="95"/>
        <v>#DIV/0!</v>
      </c>
      <c r="N1325" s="10"/>
      <c r="P1325" s="9">
        <v>20</v>
      </c>
    </row>
    <row r="1326" spans="1:16" ht="26.1" customHeight="1" x14ac:dyDescent="0.2">
      <c r="A1326" s="42" t="s">
        <v>2783</v>
      </c>
      <c r="B1326" s="43" t="s">
        <v>2784</v>
      </c>
      <c r="C1326" s="43" t="s">
        <v>26</v>
      </c>
      <c r="D1326" s="44" t="s">
        <v>2785</v>
      </c>
      <c r="E1326" s="43" t="s">
        <v>43</v>
      </c>
      <c r="F1326" s="43">
        <v>1250</v>
      </c>
      <c r="G1326" s="45">
        <v>0</v>
      </c>
      <c r="H1326" s="45">
        <f t="shared" si="96"/>
        <v>0</v>
      </c>
      <c r="I1326" s="45">
        <f t="shared" si="93"/>
        <v>0</v>
      </c>
      <c r="J1326" s="47">
        <f t="shared" si="94"/>
        <v>0</v>
      </c>
      <c r="K1326" s="46" t="e">
        <f t="shared" si="95"/>
        <v>#DIV/0!</v>
      </c>
      <c r="N1326" s="10"/>
      <c r="P1326" s="9">
        <v>20</v>
      </c>
    </row>
    <row r="1327" spans="1:16" ht="33.75" customHeight="1" x14ac:dyDescent="0.2">
      <c r="A1327" s="42" t="s">
        <v>2786</v>
      </c>
      <c r="B1327" s="43" t="s">
        <v>2787</v>
      </c>
      <c r="C1327" s="43" t="s">
        <v>26</v>
      </c>
      <c r="D1327" s="44" t="s">
        <v>2788</v>
      </c>
      <c r="E1327" s="43" t="s">
        <v>43</v>
      </c>
      <c r="F1327" s="43">
        <v>1250</v>
      </c>
      <c r="G1327" s="45">
        <v>0</v>
      </c>
      <c r="H1327" s="45">
        <f t="shared" si="96"/>
        <v>0</v>
      </c>
      <c r="I1327" s="45">
        <f t="shared" si="93"/>
        <v>0</v>
      </c>
      <c r="J1327" s="47">
        <f t="shared" si="94"/>
        <v>0</v>
      </c>
      <c r="K1327" s="46" t="e">
        <f t="shared" si="95"/>
        <v>#DIV/0!</v>
      </c>
      <c r="N1327" s="10"/>
      <c r="P1327" s="9">
        <v>20</v>
      </c>
    </row>
    <row r="1328" spans="1:16" ht="26.1" customHeight="1" x14ac:dyDescent="0.2">
      <c r="A1328" s="42" t="s">
        <v>2789</v>
      </c>
      <c r="B1328" s="43">
        <v>13279</v>
      </c>
      <c r="C1328" s="43" t="s">
        <v>37</v>
      </c>
      <c r="D1328" s="44" t="s">
        <v>2790</v>
      </c>
      <c r="E1328" s="43" t="s">
        <v>43</v>
      </c>
      <c r="F1328" s="43">
        <v>1000</v>
      </c>
      <c r="G1328" s="45">
        <v>0</v>
      </c>
      <c r="H1328" s="45">
        <f t="shared" si="96"/>
        <v>0</v>
      </c>
      <c r="I1328" s="45">
        <f t="shared" si="93"/>
        <v>0</v>
      </c>
      <c r="J1328" s="47">
        <f t="shared" si="94"/>
        <v>0</v>
      </c>
      <c r="K1328" s="46" t="e">
        <f t="shared" si="95"/>
        <v>#DIV/0!</v>
      </c>
      <c r="N1328" s="10"/>
      <c r="P1328" s="9">
        <v>20</v>
      </c>
    </row>
    <row r="1329" spans="1:16" ht="33.75" customHeight="1" x14ac:dyDescent="0.2">
      <c r="A1329" s="42" t="s">
        <v>2791</v>
      </c>
      <c r="B1329" s="43">
        <v>39746</v>
      </c>
      <c r="C1329" s="43" t="s">
        <v>37</v>
      </c>
      <c r="D1329" s="44" t="s">
        <v>2792</v>
      </c>
      <c r="E1329" s="43" t="s">
        <v>13</v>
      </c>
      <c r="F1329" s="43">
        <v>100</v>
      </c>
      <c r="G1329" s="45">
        <v>0</v>
      </c>
      <c r="H1329" s="45">
        <f t="shared" si="96"/>
        <v>0</v>
      </c>
      <c r="I1329" s="45">
        <f t="shared" si="93"/>
        <v>0</v>
      </c>
      <c r="J1329" s="47">
        <f t="shared" si="94"/>
        <v>0</v>
      </c>
      <c r="K1329" s="46" t="e">
        <f t="shared" si="95"/>
        <v>#DIV/0!</v>
      </c>
      <c r="N1329" s="10"/>
      <c r="P1329" s="9">
        <v>20</v>
      </c>
    </row>
    <row r="1330" spans="1:16" ht="26.1" customHeight="1" x14ac:dyDescent="0.2">
      <c r="A1330" s="42" t="s">
        <v>2793</v>
      </c>
      <c r="B1330" s="43">
        <v>11977</v>
      </c>
      <c r="C1330" s="43" t="s">
        <v>37</v>
      </c>
      <c r="D1330" s="44" t="s">
        <v>2794</v>
      </c>
      <c r="E1330" s="43" t="s">
        <v>13</v>
      </c>
      <c r="F1330" s="43">
        <v>100</v>
      </c>
      <c r="G1330" s="45">
        <v>0</v>
      </c>
      <c r="H1330" s="45">
        <f t="shared" si="96"/>
        <v>0</v>
      </c>
      <c r="I1330" s="45">
        <f t="shared" si="93"/>
        <v>0</v>
      </c>
      <c r="J1330" s="47">
        <f t="shared" si="94"/>
        <v>0</v>
      </c>
      <c r="K1330" s="46" t="e">
        <f t="shared" si="95"/>
        <v>#DIV/0!</v>
      </c>
      <c r="N1330" s="10"/>
      <c r="P1330" s="9">
        <v>20</v>
      </c>
    </row>
    <row r="1331" spans="1:16" ht="26.1" customHeight="1" x14ac:dyDescent="0.2">
      <c r="A1331" s="42" t="s">
        <v>2795</v>
      </c>
      <c r="B1331" s="43">
        <v>11975</v>
      </c>
      <c r="C1331" s="43" t="s">
        <v>37</v>
      </c>
      <c r="D1331" s="44" t="s">
        <v>2796</v>
      </c>
      <c r="E1331" s="43" t="s">
        <v>13</v>
      </c>
      <c r="F1331" s="43">
        <v>100</v>
      </c>
      <c r="G1331" s="45">
        <v>0</v>
      </c>
      <c r="H1331" s="45">
        <f t="shared" si="96"/>
        <v>0</v>
      </c>
      <c r="I1331" s="45">
        <f t="shared" si="93"/>
        <v>0</v>
      </c>
      <c r="J1331" s="47">
        <f t="shared" si="94"/>
        <v>0</v>
      </c>
      <c r="K1331" s="46" t="e">
        <f t="shared" si="95"/>
        <v>#DIV/0!</v>
      </c>
      <c r="N1331" s="10"/>
      <c r="P1331" s="9">
        <v>10</v>
      </c>
    </row>
    <row r="1332" spans="1:16" ht="26.1" customHeight="1" x14ac:dyDescent="0.2">
      <c r="A1332" s="42" t="s">
        <v>2797</v>
      </c>
      <c r="B1332" s="43">
        <v>11976</v>
      </c>
      <c r="C1332" s="43" t="s">
        <v>37</v>
      </c>
      <c r="D1332" s="44" t="s">
        <v>2798</v>
      </c>
      <c r="E1332" s="43" t="s">
        <v>13</v>
      </c>
      <c r="F1332" s="43">
        <v>100</v>
      </c>
      <c r="G1332" s="45">
        <v>0</v>
      </c>
      <c r="H1332" s="45">
        <f t="shared" si="96"/>
        <v>0</v>
      </c>
      <c r="I1332" s="45">
        <f t="shared" ref="I1332:I1397" si="97">TRUNC(F1332*G1332,2)</f>
        <v>0</v>
      </c>
      <c r="J1332" s="47">
        <f t="shared" ref="J1332:J1397" si="98">TRUNC(F1332*H1332,2)</f>
        <v>0</v>
      </c>
      <c r="K1332" s="46" t="e">
        <f t="shared" si="95"/>
        <v>#DIV/0!</v>
      </c>
      <c r="N1332" s="10"/>
      <c r="P1332" s="9">
        <v>5</v>
      </c>
    </row>
    <row r="1333" spans="1:16" ht="39" customHeight="1" x14ac:dyDescent="0.2">
      <c r="A1333" s="42" t="s">
        <v>2799</v>
      </c>
      <c r="B1333" s="43" t="s">
        <v>2800</v>
      </c>
      <c r="C1333" s="43" t="s">
        <v>26</v>
      </c>
      <c r="D1333" s="44" t="s">
        <v>2801</v>
      </c>
      <c r="E1333" s="43" t="s">
        <v>13</v>
      </c>
      <c r="F1333" s="43">
        <v>25</v>
      </c>
      <c r="G1333" s="45">
        <v>0</v>
      </c>
      <c r="H1333" s="45">
        <f t="shared" si="96"/>
        <v>0</v>
      </c>
      <c r="I1333" s="45">
        <f t="shared" si="97"/>
        <v>0</v>
      </c>
      <c r="J1333" s="47">
        <f t="shared" si="98"/>
        <v>0</v>
      </c>
      <c r="K1333" s="46" t="e">
        <f t="shared" si="95"/>
        <v>#DIV/0!</v>
      </c>
      <c r="N1333" s="10"/>
      <c r="P1333" s="9">
        <v>5</v>
      </c>
    </row>
    <row r="1334" spans="1:16" ht="36" customHeight="1" x14ac:dyDescent="0.2">
      <c r="A1334" s="42" t="s">
        <v>2802</v>
      </c>
      <c r="B1334" s="43" t="s">
        <v>2803</v>
      </c>
      <c r="C1334" s="43" t="s">
        <v>26</v>
      </c>
      <c r="D1334" s="44" t="s">
        <v>2804</v>
      </c>
      <c r="E1334" s="43" t="s">
        <v>13</v>
      </c>
      <c r="F1334" s="43">
        <v>1</v>
      </c>
      <c r="G1334" s="45">
        <v>0</v>
      </c>
      <c r="H1334" s="45">
        <f t="shared" si="96"/>
        <v>0</v>
      </c>
      <c r="I1334" s="45">
        <f t="shared" si="97"/>
        <v>0</v>
      </c>
      <c r="J1334" s="47">
        <f t="shared" si="98"/>
        <v>0</v>
      </c>
      <c r="K1334" s="46" t="e">
        <f t="shared" si="95"/>
        <v>#DIV/0!</v>
      </c>
      <c r="N1334" s="10"/>
      <c r="P1334" s="9">
        <v>20</v>
      </c>
    </row>
    <row r="1335" spans="1:16" ht="36" customHeight="1" x14ac:dyDescent="0.2">
      <c r="A1335" s="42" t="s">
        <v>2805</v>
      </c>
      <c r="B1335" s="43" t="s">
        <v>2806</v>
      </c>
      <c r="C1335" s="43" t="s">
        <v>26</v>
      </c>
      <c r="D1335" s="44" t="s">
        <v>2807</v>
      </c>
      <c r="E1335" s="43" t="s">
        <v>13</v>
      </c>
      <c r="F1335" s="43">
        <v>1</v>
      </c>
      <c r="G1335" s="45">
        <v>0</v>
      </c>
      <c r="H1335" s="45">
        <f t="shared" si="96"/>
        <v>0</v>
      </c>
      <c r="I1335" s="45">
        <f t="shared" si="97"/>
        <v>0</v>
      </c>
      <c r="J1335" s="47">
        <f t="shared" si="98"/>
        <v>0</v>
      </c>
      <c r="K1335" s="46" t="e">
        <f t="shared" si="95"/>
        <v>#DIV/0!</v>
      </c>
      <c r="N1335" s="10"/>
      <c r="P1335" s="9">
        <v>20</v>
      </c>
    </row>
    <row r="1336" spans="1:16" ht="36" customHeight="1" x14ac:dyDescent="0.2">
      <c r="A1336" s="42" t="s">
        <v>2808</v>
      </c>
      <c r="B1336" s="43" t="s">
        <v>2809</v>
      </c>
      <c r="C1336" s="43" t="s">
        <v>26</v>
      </c>
      <c r="D1336" s="44" t="s">
        <v>2810</v>
      </c>
      <c r="E1336" s="43" t="s">
        <v>13</v>
      </c>
      <c r="F1336" s="43">
        <v>2</v>
      </c>
      <c r="G1336" s="45">
        <v>0</v>
      </c>
      <c r="H1336" s="45">
        <f t="shared" si="96"/>
        <v>0</v>
      </c>
      <c r="I1336" s="45">
        <f t="shared" si="97"/>
        <v>0</v>
      </c>
      <c r="J1336" s="47">
        <f t="shared" si="98"/>
        <v>0</v>
      </c>
      <c r="K1336" s="46" t="e">
        <f t="shared" si="95"/>
        <v>#DIV/0!</v>
      </c>
      <c r="N1336" s="10"/>
      <c r="P1336" s="9">
        <v>20</v>
      </c>
    </row>
    <row r="1337" spans="1:16" ht="36" customHeight="1" x14ac:dyDescent="0.2">
      <c r="A1337" s="42" t="s">
        <v>2811</v>
      </c>
      <c r="B1337" s="43">
        <v>3446</v>
      </c>
      <c r="C1337" s="43" t="s">
        <v>37</v>
      </c>
      <c r="D1337" s="44" t="s">
        <v>2812</v>
      </c>
      <c r="E1337" s="43" t="s">
        <v>13</v>
      </c>
      <c r="F1337" s="43">
        <v>20</v>
      </c>
      <c r="G1337" s="45">
        <v>0</v>
      </c>
      <c r="H1337" s="45">
        <f t="shared" si="96"/>
        <v>0</v>
      </c>
      <c r="I1337" s="45">
        <f t="shared" si="97"/>
        <v>0</v>
      </c>
      <c r="J1337" s="47">
        <f t="shared" si="98"/>
        <v>0</v>
      </c>
      <c r="K1337" s="46" t="e">
        <f t="shared" si="95"/>
        <v>#DIV/0!</v>
      </c>
      <c r="N1337" s="10"/>
      <c r="P1337" s="9">
        <v>20</v>
      </c>
    </row>
    <row r="1338" spans="1:16" ht="36" customHeight="1" x14ac:dyDescent="0.2">
      <c r="A1338" s="42" t="s">
        <v>2813</v>
      </c>
      <c r="B1338" s="43">
        <v>3445</v>
      </c>
      <c r="C1338" s="43" t="s">
        <v>37</v>
      </c>
      <c r="D1338" s="44" t="s">
        <v>2814</v>
      </c>
      <c r="E1338" s="43" t="s">
        <v>13</v>
      </c>
      <c r="F1338" s="43">
        <v>20</v>
      </c>
      <c r="G1338" s="45">
        <v>0</v>
      </c>
      <c r="H1338" s="45">
        <f t="shared" si="96"/>
        <v>0</v>
      </c>
      <c r="I1338" s="45">
        <f t="shared" si="97"/>
        <v>0</v>
      </c>
      <c r="J1338" s="47">
        <f t="shared" si="98"/>
        <v>0</v>
      </c>
      <c r="K1338" s="46" t="e">
        <f t="shared" si="95"/>
        <v>#DIV/0!</v>
      </c>
      <c r="N1338" s="10"/>
      <c r="P1338" s="9">
        <v>20</v>
      </c>
    </row>
    <row r="1339" spans="1:16" ht="36" customHeight="1" x14ac:dyDescent="0.2">
      <c r="A1339" s="42" t="s">
        <v>2815</v>
      </c>
      <c r="B1339" s="43">
        <v>3444</v>
      </c>
      <c r="C1339" s="43" t="s">
        <v>37</v>
      </c>
      <c r="D1339" s="44" t="s">
        <v>2816</v>
      </c>
      <c r="E1339" s="43" t="s">
        <v>13</v>
      </c>
      <c r="F1339" s="43">
        <v>20</v>
      </c>
      <c r="G1339" s="45">
        <v>0</v>
      </c>
      <c r="H1339" s="45">
        <f t="shared" si="96"/>
        <v>0</v>
      </c>
      <c r="I1339" s="45">
        <f t="shared" si="97"/>
        <v>0</v>
      </c>
      <c r="J1339" s="47">
        <f t="shared" si="98"/>
        <v>0</v>
      </c>
      <c r="K1339" s="46" t="e">
        <f t="shared" si="95"/>
        <v>#DIV/0!</v>
      </c>
      <c r="N1339" s="10"/>
      <c r="P1339" s="9">
        <v>20</v>
      </c>
    </row>
    <row r="1340" spans="1:16" ht="33" customHeight="1" x14ac:dyDescent="0.2">
      <c r="A1340" s="42" t="s">
        <v>2817</v>
      </c>
      <c r="B1340" s="43">
        <v>3441</v>
      </c>
      <c r="C1340" s="43" t="s">
        <v>37</v>
      </c>
      <c r="D1340" s="44" t="s">
        <v>2818</v>
      </c>
      <c r="E1340" s="43" t="s">
        <v>13</v>
      </c>
      <c r="F1340" s="43">
        <v>20</v>
      </c>
      <c r="G1340" s="45">
        <v>0</v>
      </c>
      <c r="H1340" s="45">
        <f t="shared" si="96"/>
        <v>0</v>
      </c>
      <c r="I1340" s="45">
        <f t="shared" si="97"/>
        <v>0</v>
      </c>
      <c r="J1340" s="47">
        <f t="shared" si="98"/>
        <v>0</v>
      </c>
      <c r="K1340" s="46" t="e">
        <f t="shared" si="95"/>
        <v>#DIV/0!</v>
      </c>
      <c r="N1340" s="10"/>
      <c r="P1340" s="9">
        <v>20</v>
      </c>
    </row>
    <row r="1341" spans="1:16" ht="33" customHeight="1" x14ac:dyDescent="0.2">
      <c r="A1341" s="42" t="s">
        <v>2819</v>
      </c>
      <c r="B1341" s="43">
        <v>12402</v>
      </c>
      <c r="C1341" s="43" t="s">
        <v>37</v>
      </c>
      <c r="D1341" s="44" t="s">
        <v>2820</v>
      </c>
      <c r="E1341" s="43" t="s">
        <v>13</v>
      </c>
      <c r="F1341" s="43">
        <v>20</v>
      </c>
      <c r="G1341" s="45">
        <v>0</v>
      </c>
      <c r="H1341" s="45">
        <f t="shared" si="96"/>
        <v>0</v>
      </c>
      <c r="I1341" s="45">
        <f t="shared" si="97"/>
        <v>0</v>
      </c>
      <c r="J1341" s="47">
        <f t="shared" si="98"/>
        <v>0</v>
      </c>
      <c r="K1341" s="46" t="e">
        <f t="shared" si="95"/>
        <v>#DIV/0!</v>
      </c>
      <c r="N1341" s="10"/>
      <c r="P1341" s="9">
        <v>2</v>
      </c>
    </row>
    <row r="1342" spans="1:16" ht="24" customHeight="1" x14ac:dyDescent="0.2">
      <c r="A1342" s="42" t="s">
        <v>2821</v>
      </c>
      <c r="B1342" s="43">
        <v>3447</v>
      </c>
      <c r="C1342" s="43" t="s">
        <v>37</v>
      </c>
      <c r="D1342" s="44" t="s">
        <v>2822</v>
      </c>
      <c r="E1342" s="43" t="s">
        <v>13</v>
      </c>
      <c r="F1342" s="43">
        <v>20</v>
      </c>
      <c r="G1342" s="45">
        <v>0</v>
      </c>
      <c r="H1342" s="45">
        <f t="shared" si="96"/>
        <v>0</v>
      </c>
      <c r="I1342" s="45">
        <f t="shared" si="97"/>
        <v>0</v>
      </c>
      <c r="J1342" s="47">
        <f t="shared" si="98"/>
        <v>0</v>
      </c>
      <c r="K1342" s="46" t="e">
        <f t="shared" si="95"/>
        <v>#DIV/0!</v>
      </c>
      <c r="N1342" s="10"/>
      <c r="P1342" s="9">
        <v>1000</v>
      </c>
    </row>
    <row r="1343" spans="1:16" ht="26.1" customHeight="1" x14ac:dyDescent="0.2">
      <c r="A1343" s="42" t="s">
        <v>2823</v>
      </c>
      <c r="B1343" s="43">
        <v>3448</v>
      </c>
      <c r="C1343" s="43" t="s">
        <v>37</v>
      </c>
      <c r="D1343" s="44" t="s">
        <v>2824</v>
      </c>
      <c r="E1343" s="43" t="s">
        <v>13</v>
      </c>
      <c r="F1343" s="43">
        <v>20</v>
      </c>
      <c r="G1343" s="45">
        <v>0</v>
      </c>
      <c r="H1343" s="45">
        <f t="shared" si="96"/>
        <v>0</v>
      </c>
      <c r="I1343" s="45">
        <f t="shared" si="97"/>
        <v>0</v>
      </c>
      <c r="J1343" s="47">
        <f t="shared" si="98"/>
        <v>0</v>
      </c>
      <c r="K1343" s="46" t="e">
        <f t="shared" si="95"/>
        <v>#DIV/0!</v>
      </c>
      <c r="N1343" s="10"/>
      <c r="P1343" s="9">
        <v>100</v>
      </c>
    </row>
    <row r="1344" spans="1:16" ht="33.75" customHeight="1" x14ac:dyDescent="0.2">
      <c r="A1344" s="42" t="s">
        <v>2825</v>
      </c>
      <c r="B1344" s="43">
        <v>3442</v>
      </c>
      <c r="C1344" s="43" t="s">
        <v>37</v>
      </c>
      <c r="D1344" s="44" t="s">
        <v>2826</v>
      </c>
      <c r="E1344" s="43" t="s">
        <v>13</v>
      </c>
      <c r="F1344" s="43">
        <v>20</v>
      </c>
      <c r="G1344" s="45">
        <v>0</v>
      </c>
      <c r="H1344" s="45">
        <f t="shared" si="96"/>
        <v>0</v>
      </c>
      <c r="I1344" s="45">
        <f t="shared" si="97"/>
        <v>0</v>
      </c>
      <c r="J1344" s="47">
        <f t="shared" si="98"/>
        <v>0</v>
      </c>
      <c r="K1344" s="46" t="e">
        <f t="shared" si="95"/>
        <v>#DIV/0!</v>
      </c>
      <c r="N1344" s="10"/>
      <c r="P1344" s="9">
        <v>100</v>
      </c>
    </row>
    <row r="1345" spans="1:16" ht="31.5" customHeight="1" x14ac:dyDescent="0.2">
      <c r="A1345" s="42" t="s">
        <v>2827</v>
      </c>
      <c r="B1345" s="43">
        <v>3449</v>
      </c>
      <c r="C1345" s="43" t="s">
        <v>37</v>
      </c>
      <c r="D1345" s="44" t="s">
        <v>2828</v>
      </c>
      <c r="E1345" s="43" t="s">
        <v>13</v>
      </c>
      <c r="F1345" s="43">
        <v>20</v>
      </c>
      <c r="G1345" s="45">
        <v>0</v>
      </c>
      <c r="H1345" s="45">
        <f t="shared" si="96"/>
        <v>0</v>
      </c>
      <c r="I1345" s="45">
        <f t="shared" si="97"/>
        <v>0</v>
      </c>
      <c r="J1345" s="47">
        <f t="shared" si="98"/>
        <v>0</v>
      </c>
      <c r="K1345" s="46" t="e">
        <f t="shared" si="95"/>
        <v>#DIV/0!</v>
      </c>
      <c r="N1345" s="10"/>
      <c r="P1345" s="9">
        <v>500</v>
      </c>
    </row>
    <row r="1346" spans="1:16" ht="33" customHeight="1" x14ac:dyDescent="0.2">
      <c r="A1346" s="42" t="s">
        <v>2829</v>
      </c>
      <c r="B1346" s="43">
        <v>3473</v>
      </c>
      <c r="C1346" s="43" t="s">
        <v>37</v>
      </c>
      <c r="D1346" s="44" t="s">
        <v>2830</v>
      </c>
      <c r="E1346" s="43" t="s">
        <v>13</v>
      </c>
      <c r="F1346" s="43">
        <v>20</v>
      </c>
      <c r="G1346" s="45">
        <v>0</v>
      </c>
      <c r="H1346" s="45">
        <f t="shared" si="96"/>
        <v>0</v>
      </c>
      <c r="I1346" s="45">
        <f t="shared" si="97"/>
        <v>0</v>
      </c>
      <c r="J1346" s="47">
        <f t="shared" si="98"/>
        <v>0</v>
      </c>
      <c r="K1346" s="46" t="e">
        <f t="shared" si="95"/>
        <v>#DIV/0!</v>
      </c>
      <c r="N1346" s="10"/>
      <c r="P1346" s="9">
        <v>500</v>
      </c>
    </row>
    <row r="1347" spans="1:16" ht="33" customHeight="1" x14ac:dyDescent="0.2">
      <c r="A1347" s="42" t="s">
        <v>2831</v>
      </c>
      <c r="B1347" s="43">
        <v>3474</v>
      </c>
      <c r="C1347" s="43" t="s">
        <v>37</v>
      </c>
      <c r="D1347" s="44" t="s">
        <v>2832</v>
      </c>
      <c r="E1347" s="43" t="s">
        <v>13</v>
      </c>
      <c r="F1347" s="43">
        <v>20</v>
      </c>
      <c r="G1347" s="45">
        <v>0</v>
      </c>
      <c r="H1347" s="45">
        <f t="shared" si="96"/>
        <v>0</v>
      </c>
      <c r="I1347" s="45">
        <f t="shared" si="97"/>
        <v>0</v>
      </c>
      <c r="J1347" s="47">
        <f t="shared" si="98"/>
        <v>0</v>
      </c>
      <c r="K1347" s="46" t="e">
        <f t="shared" si="95"/>
        <v>#DIV/0!</v>
      </c>
      <c r="N1347" s="10"/>
      <c r="P1347" s="9">
        <v>150</v>
      </c>
    </row>
    <row r="1348" spans="1:16" ht="33" customHeight="1" x14ac:dyDescent="0.2">
      <c r="A1348" s="42" t="s">
        <v>2833</v>
      </c>
      <c r="B1348" s="43">
        <v>3443</v>
      </c>
      <c r="C1348" s="43" t="s">
        <v>37</v>
      </c>
      <c r="D1348" s="44" t="s">
        <v>2834</v>
      </c>
      <c r="E1348" s="43" t="s">
        <v>13</v>
      </c>
      <c r="F1348" s="43">
        <v>20</v>
      </c>
      <c r="G1348" s="45">
        <v>0</v>
      </c>
      <c r="H1348" s="45">
        <f t="shared" si="96"/>
        <v>0</v>
      </c>
      <c r="I1348" s="45">
        <f t="shared" si="97"/>
        <v>0</v>
      </c>
      <c r="J1348" s="47">
        <f t="shared" si="98"/>
        <v>0</v>
      </c>
      <c r="K1348" s="46" t="e">
        <f t="shared" si="95"/>
        <v>#DIV/0!</v>
      </c>
      <c r="N1348" s="10"/>
      <c r="P1348" s="9">
        <v>150</v>
      </c>
    </row>
    <row r="1349" spans="1:16" ht="33" customHeight="1" x14ac:dyDescent="0.2">
      <c r="A1349" s="42" t="s">
        <v>2835</v>
      </c>
      <c r="B1349" s="43">
        <v>3450</v>
      </c>
      <c r="C1349" s="43" t="s">
        <v>37</v>
      </c>
      <c r="D1349" s="44" t="s">
        <v>2836</v>
      </c>
      <c r="E1349" s="43" t="s">
        <v>13</v>
      </c>
      <c r="F1349" s="43">
        <v>20</v>
      </c>
      <c r="G1349" s="45">
        <v>0</v>
      </c>
      <c r="H1349" s="45">
        <f t="shared" si="96"/>
        <v>0</v>
      </c>
      <c r="I1349" s="45">
        <f t="shared" si="97"/>
        <v>0</v>
      </c>
      <c r="J1349" s="47">
        <f t="shared" si="98"/>
        <v>0</v>
      </c>
      <c r="K1349" s="46" t="e">
        <f t="shared" si="95"/>
        <v>#DIV/0!</v>
      </c>
      <c r="N1349" s="10"/>
      <c r="P1349" s="9">
        <v>150</v>
      </c>
    </row>
    <row r="1350" spans="1:16" ht="33" customHeight="1" x14ac:dyDescent="0.2">
      <c r="A1350" s="42" t="s">
        <v>2837</v>
      </c>
      <c r="B1350" s="43">
        <v>3452</v>
      </c>
      <c r="C1350" s="43" t="s">
        <v>37</v>
      </c>
      <c r="D1350" s="44" t="s">
        <v>2838</v>
      </c>
      <c r="E1350" s="43" t="s">
        <v>13</v>
      </c>
      <c r="F1350" s="43">
        <v>20</v>
      </c>
      <c r="G1350" s="45">
        <v>0</v>
      </c>
      <c r="H1350" s="45">
        <f t="shared" si="96"/>
        <v>0</v>
      </c>
      <c r="I1350" s="45">
        <f t="shared" si="97"/>
        <v>0</v>
      </c>
      <c r="J1350" s="47">
        <f t="shared" si="98"/>
        <v>0</v>
      </c>
      <c r="K1350" s="46" t="e">
        <f t="shared" si="95"/>
        <v>#DIV/0!</v>
      </c>
      <c r="N1350" s="10"/>
      <c r="P1350" s="9">
        <v>150</v>
      </c>
    </row>
    <row r="1351" spans="1:16" ht="33" customHeight="1" x14ac:dyDescent="0.2">
      <c r="A1351" s="42" t="s">
        <v>2839</v>
      </c>
      <c r="B1351" s="43">
        <v>3451</v>
      </c>
      <c r="C1351" s="43" t="s">
        <v>37</v>
      </c>
      <c r="D1351" s="44" t="s">
        <v>2840</v>
      </c>
      <c r="E1351" s="43" t="s">
        <v>13</v>
      </c>
      <c r="F1351" s="43">
        <v>20</v>
      </c>
      <c r="G1351" s="45">
        <v>0</v>
      </c>
      <c r="H1351" s="45">
        <f t="shared" si="96"/>
        <v>0</v>
      </c>
      <c r="I1351" s="45">
        <f t="shared" si="97"/>
        <v>0</v>
      </c>
      <c r="J1351" s="47">
        <f t="shared" si="98"/>
        <v>0</v>
      </c>
      <c r="K1351" s="46" t="e">
        <f t="shared" si="95"/>
        <v>#DIV/0!</v>
      </c>
      <c r="N1351" s="10"/>
      <c r="P1351" s="9">
        <v>500</v>
      </c>
    </row>
    <row r="1352" spans="1:16" ht="26.1" customHeight="1" x14ac:dyDescent="0.2">
      <c r="A1352" s="42" t="s">
        <v>2841</v>
      </c>
      <c r="B1352" s="43">
        <v>3458</v>
      </c>
      <c r="C1352" s="43" t="s">
        <v>37</v>
      </c>
      <c r="D1352" s="44" t="s">
        <v>2842</v>
      </c>
      <c r="E1352" s="43" t="s">
        <v>13</v>
      </c>
      <c r="F1352" s="43">
        <v>20</v>
      </c>
      <c r="G1352" s="45">
        <v>0</v>
      </c>
      <c r="H1352" s="45">
        <f t="shared" si="96"/>
        <v>0</v>
      </c>
      <c r="I1352" s="45">
        <f t="shared" si="97"/>
        <v>0</v>
      </c>
      <c r="J1352" s="47">
        <f t="shared" si="98"/>
        <v>0</v>
      </c>
      <c r="K1352" s="46" t="e">
        <f t="shared" si="95"/>
        <v>#DIV/0!</v>
      </c>
      <c r="N1352" s="10"/>
      <c r="P1352" s="9">
        <v>500</v>
      </c>
    </row>
    <row r="1353" spans="1:16" ht="26.1" customHeight="1" x14ac:dyDescent="0.2">
      <c r="A1353" s="42" t="s">
        <v>2843</v>
      </c>
      <c r="B1353" s="43">
        <v>3457</v>
      </c>
      <c r="C1353" s="43" t="s">
        <v>37</v>
      </c>
      <c r="D1353" s="44" t="s">
        <v>2844</v>
      </c>
      <c r="E1353" s="43" t="s">
        <v>13</v>
      </c>
      <c r="F1353" s="43">
        <v>20</v>
      </c>
      <c r="G1353" s="45">
        <v>0</v>
      </c>
      <c r="H1353" s="45">
        <f t="shared" si="96"/>
        <v>0</v>
      </c>
      <c r="I1353" s="45">
        <f t="shared" si="97"/>
        <v>0</v>
      </c>
      <c r="J1353" s="47">
        <f t="shared" si="98"/>
        <v>0</v>
      </c>
      <c r="K1353" s="46" t="e">
        <f t="shared" si="95"/>
        <v>#DIV/0!</v>
      </c>
      <c r="N1353" s="10"/>
      <c r="P1353" s="9">
        <v>500</v>
      </c>
    </row>
    <row r="1354" spans="1:16" ht="26.1" customHeight="1" x14ac:dyDescent="0.2">
      <c r="A1354" s="42" t="s">
        <v>2845</v>
      </c>
      <c r="B1354" s="43">
        <v>3472</v>
      </c>
      <c r="C1354" s="43" t="s">
        <v>37</v>
      </c>
      <c r="D1354" s="44" t="s">
        <v>2846</v>
      </c>
      <c r="E1354" s="43" t="s">
        <v>13</v>
      </c>
      <c r="F1354" s="43">
        <v>20</v>
      </c>
      <c r="G1354" s="45">
        <v>0</v>
      </c>
      <c r="H1354" s="45">
        <f t="shared" si="96"/>
        <v>0</v>
      </c>
      <c r="I1354" s="45">
        <f t="shared" si="97"/>
        <v>0</v>
      </c>
      <c r="J1354" s="47">
        <f t="shared" si="98"/>
        <v>0</v>
      </c>
      <c r="K1354" s="46" t="e">
        <f t="shared" si="95"/>
        <v>#DIV/0!</v>
      </c>
      <c r="N1354" s="10"/>
      <c r="P1354" s="9">
        <v>500</v>
      </c>
    </row>
    <row r="1355" spans="1:16" ht="26.1" customHeight="1" x14ac:dyDescent="0.2">
      <c r="A1355" s="42" t="s">
        <v>2847</v>
      </c>
      <c r="B1355" s="43">
        <v>3455</v>
      </c>
      <c r="C1355" s="43" t="s">
        <v>37</v>
      </c>
      <c r="D1355" s="44" t="s">
        <v>2848</v>
      </c>
      <c r="E1355" s="43" t="s">
        <v>13</v>
      </c>
      <c r="F1355" s="43">
        <v>20</v>
      </c>
      <c r="G1355" s="45">
        <v>0</v>
      </c>
      <c r="H1355" s="45">
        <f t="shared" si="96"/>
        <v>0</v>
      </c>
      <c r="I1355" s="45">
        <f t="shared" si="97"/>
        <v>0</v>
      </c>
      <c r="J1355" s="47">
        <f t="shared" si="98"/>
        <v>0</v>
      </c>
      <c r="K1355" s="46" t="e">
        <f t="shared" si="95"/>
        <v>#DIV/0!</v>
      </c>
      <c r="N1355" s="10"/>
      <c r="P1355" s="9">
        <v>500</v>
      </c>
    </row>
    <row r="1356" spans="1:16" ht="26.1" customHeight="1" x14ac:dyDescent="0.2">
      <c r="A1356" s="42" t="s">
        <v>2849</v>
      </c>
      <c r="B1356" s="43">
        <v>3471</v>
      </c>
      <c r="C1356" s="43" t="s">
        <v>37</v>
      </c>
      <c r="D1356" s="44" t="s">
        <v>2850</v>
      </c>
      <c r="E1356" s="43" t="s">
        <v>13</v>
      </c>
      <c r="F1356" s="43">
        <v>20</v>
      </c>
      <c r="G1356" s="45">
        <v>0</v>
      </c>
      <c r="H1356" s="45">
        <f t="shared" si="96"/>
        <v>0</v>
      </c>
      <c r="I1356" s="45">
        <f t="shared" si="97"/>
        <v>0</v>
      </c>
      <c r="J1356" s="47">
        <f t="shared" si="98"/>
        <v>0</v>
      </c>
      <c r="K1356" s="46" t="e">
        <f t="shared" si="95"/>
        <v>#DIV/0!</v>
      </c>
      <c r="N1356" s="10"/>
      <c r="P1356" s="9">
        <v>150</v>
      </c>
    </row>
    <row r="1357" spans="1:16" ht="26.1" customHeight="1" x14ac:dyDescent="0.2">
      <c r="A1357" s="42" t="s">
        <v>2851</v>
      </c>
      <c r="B1357" s="43">
        <v>3459</v>
      </c>
      <c r="C1357" s="43" t="s">
        <v>37</v>
      </c>
      <c r="D1357" s="44" t="s">
        <v>2852</v>
      </c>
      <c r="E1357" s="43" t="s">
        <v>13</v>
      </c>
      <c r="F1357" s="43">
        <v>20</v>
      </c>
      <c r="G1357" s="45">
        <v>0</v>
      </c>
      <c r="H1357" s="45">
        <f t="shared" si="96"/>
        <v>0</v>
      </c>
      <c r="I1357" s="45">
        <f t="shared" si="97"/>
        <v>0</v>
      </c>
      <c r="J1357" s="47">
        <f t="shared" si="98"/>
        <v>0</v>
      </c>
      <c r="K1357" s="46" t="e">
        <f t="shared" ref="K1357:K1388" si="99">J1357/$J$1528</f>
        <v>#DIV/0!</v>
      </c>
      <c r="N1357" s="10"/>
      <c r="P1357" s="9">
        <v>4</v>
      </c>
    </row>
    <row r="1358" spans="1:16" ht="26.1" customHeight="1" x14ac:dyDescent="0.2">
      <c r="A1358" s="42" t="s">
        <v>2853</v>
      </c>
      <c r="B1358" s="43">
        <v>3456</v>
      </c>
      <c r="C1358" s="43" t="s">
        <v>37</v>
      </c>
      <c r="D1358" s="44" t="s">
        <v>2854</v>
      </c>
      <c r="E1358" s="43" t="s">
        <v>13</v>
      </c>
      <c r="F1358" s="43">
        <v>20</v>
      </c>
      <c r="G1358" s="45">
        <v>0</v>
      </c>
      <c r="H1358" s="45">
        <f t="shared" ref="H1358:H1421" si="100">TRUNC(G1358*$J$7+G1358,2)</f>
        <v>0</v>
      </c>
      <c r="I1358" s="45">
        <f t="shared" si="97"/>
        <v>0</v>
      </c>
      <c r="J1358" s="47">
        <f t="shared" si="98"/>
        <v>0</v>
      </c>
      <c r="K1358" s="46" t="e">
        <f t="shared" si="99"/>
        <v>#DIV/0!</v>
      </c>
      <c r="N1358" s="10"/>
      <c r="P1358" s="9">
        <v>4</v>
      </c>
    </row>
    <row r="1359" spans="1:16" ht="34.5" customHeight="1" x14ac:dyDescent="0.2">
      <c r="A1359" s="42" t="s">
        <v>2855</v>
      </c>
      <c r="B1359" s="43">
        <v>3469</v>
      </c>
      <c r="C1359" s="43" t="s">
        <v>37</v>
      </c>
      <c r="D1359" s="44" t="s">
        <v>2856</v>
      </c>
      <c r="E1359" s="43" t="s">
        <v>13</v>
      </c>
      <c r="F1359" s="43">
        <v>10</v>
      </c>
      <c r="G1359" s="45">
        <v>0</v>
      </c>
      <c r="H1359" s="45">
        <f t="shared" si="100"/>
        <v>0</v>
      </c>
      <c r="I1359" s="45">
        <f t="shared" si="97"/>
        <v>0</v>
      </c>
      <c r="J1359" s="47">
        <f t="shared" si="98"/>
        <v>0</v>
      </c>
      <c r="K1359" s="46" t="e">
        <f t="shared" si="99"/>
        <v>#DIV/0!</v>
      </c>
      <c r="N1359" s="10"/>
      <c r="P1359" s="9">
        <v>50</v>
      </c>
    </row>
    <row r="1360" spans="1:16" ht="34.5" customHeight="1" x14ac:dyDescent="0.2">
      <c r="A1360" s="42" t="s">
        <v>2857</v>
      </c>
      <c r="B1360" s="43">
        <v>3460</v>
      </c>
      <c r="C1360" s="43" t="s">
        <v>37</v>
      </c>
      <c r="D1360" s="44" t="s">
        <v>2858</v>
      </c>
      <c r="E1360" s="43" t="s">
        <v>13</v>
      </c>
      <c r="F1360" s="43">
        <v>5</v>
      </c>
      <c r="G1360" s="45">
        <v>0</v>
      </c>
      <c r="H1360" s="45">
        <f t="shared" si="100"/>
        <v>0</v>
      </c>
      <c r="I1360" s="45">
        <f t="shared" si="97"/>
        <v>0</v>
      </c>
      <c r="J1360" s="47">
        <f t="shared" si="98"/>
        <v>0</v>
      </c>
      <c r="K1360" s="46" t="e">
        <f t="shared" si="99"/>
        <v>#DIV/0!</v>
      </c>
      <c r="N1360" s="10"/>
      <c r="P1360" s="9">
        <v>50</v>
      </c>
    </row>
    <row r="1361" spans="1:16" ht="34.5" customHeight="1" x14ac:dyDescent="0.2">
      <c r="A1361" s="42" t="s">
        <v>2859</v>
      </c>
      <c r="B1361" s="43">
        <v>3461</v>
      </c>
      <c r="C1361" s="43" t="s">
        <v>37</v>
      </c>
      <c r="D1361" s="44" t="s">
        <v>2860</v>
      </c>
      <c r="E1361" s="43" t="s">
        <v>13</v>
      </c>
      <c r="F1361" s="43">
        <v>5</v>
      </c>
      <c r="G1361" s="45">
        <v>0</v>
      </c>
      <c r="H1361" s="45">
        <f t="shared" si="100"/>
        <v>0</v>
      </c>
      <c r="I1361" s="45">
        <f t="shared" si="97"/>
        <v>0</v>
      </c>
      <c r="J1361" s="47">
        <f t="shared" si="98"/>
        <v>0</v>
      </c>
      <c r="K1361" s="46" t="e">
        <f t="shared" si="99"/>
        <v>#DIV/0!</v>
      </c>
      <c r="N1361" s="10"/>
      <c r="P1361" s="9">
        <v>50</v>
      </c>
    </row>
    <row r="1362" spans="1:16" ht="48" customHeight="1" x14ac:dyDescent="0.2">
      <c r="A1362" s="42" t="s">
        <v>2861</v>
      </c>
      <c r="B1362" s="43">
        <v>3468</v>
      </c>
      <c r="C1362" s="43" t="s">
        <v>37</v>
      </c>
      <c r="D1362" s="44" t="s">
        <v>2862</v>
      </c>
      <c r="E1362" s="43" t="s">
        <v>13</v>
      </c>
      <c r="F1362" s="43">
        <v>20</v>
      </c>
      <c r="G1362" s="45">
        <v>0</v>
      </c>
      <c r="H1362" s="45">
        <f t="shared" si="100"/>
        <v>0</v>
      </c>
      <c r="I1362" s="45">
        <f t="shared" si="97"/>
        <v>0</v>
      </c>
      <c r="J1362" s="47">
        <f t="shared" si="98"/>
        <v>0</v>
      </c>
      <c r="K1362" s="46" t="e">
        <f t="shared" si="99"/>
        <v>#DIV/0!</v>
      </c>
      <c r="N1362" s="10"/>
      <c r="P1362" s="9">
        <v>1</v>
      </c>
    </row>
    <row r="1363" spans="1:16" ht="31.5" customHeight="1" x14ac:dyDescent="0.2">
      <c r="A1363" s="42" t="s">
        <v>2863</v>
      </c>
      <c r="B1363" s="43">
        <v>3465</v>
      </c>
      <c r="C1363" s="43" t="s">
        <v>37</v>
      </c>
      <c r="D1363" s="44" t="s">
        <v>2864</v>
      </c>
      <c r="E1363" s="43" t="s">
        <v>13</v>
      </c>
      <c r="F1363" s="43">
        <v>20</v>
      </c>
      <c r="G1363" s="45">
        <v>0</v>
      </c>
      <c r="H1363" s="45">
        <f t="shared" si="100"/>
        <v>0</v>
      </c>
      <c r="I1363" s="45">
        <f t="shared" si="97"/>
        <v>0</v>
      </c>
      <c r="J1363" s="47">
        <f t="shared" si="98"/>
        <v>0</v>
      </c>
      <c r="K1363" s="46" t="e">
        <f t="shared" si="99"/>
        <v>#DIV/0!</v>
      </c>
      <c r="N1363" s="10"/>
      <c r="P1363" s="9">
        <v>20</v>
      </c>
    </row>
    <row r="1364" spans="1:16" ht="31.5" customHeight="1" x14ac:dyDescent="0.2">
      <c r="A1364" s="42" t="s">
        <v>2865</v>
      </c>
      <c r="B1364" s="43">
        <v>3463</v>
      </c>
      <c r="C1364" s="43" t="s">
        <v>37</v>
      </c>
      <c r="D1364" s="44" t="s">
        <v>2866</v>
      </c>
      <c r="E1364" s="43" t="s">
        <v>13</v>
      </c>
      <c r="F1364" s="43">
        <v>20</v>
      </c>
      <c r="G1364" s="45">
        <v>0</v>
      </c>
      <c r="H1364" s="45">
        <f t="shared" si="100"/>
        <v>0</v>
      </c>
      <c r="I1364" s="45">
        <f t="shared" si="97"/>
        <v>0</v>
      </c>
      <c r="J1364" s="47">
        <f t="shared" si="98"/>
        <v>0</v>
      </c>
      <c r="K1364" s="46" t="e">
        <f t="shared" si="99"/>
        <v>#DIV/0!</v>
      </c>
      <c r="N1364" s="10"/>
      <c r="P1364" s="9">
        <v>10</v>
      </c>
    </row>
    <row r="1365" spans="1:16" ht="31.5" customHeight="1" x14ac:dyDescent="0.2">
      <c r="A1365" s="42" t="s">
        <v>2867</v>
      </c>
      <c r="B1365" s="43">
        <v>3464</v>
      </c>
      <c r="C1365" s="43" t="s">
        <v>37</v>
      </c>
      <c r="D1365" s="44" t="s">
        <v>2868</v>
      </c>
      <c r="E1365" s="43" t="s">
        <v>13</v>
      </c>
      <c r="F1365" s="43">
        <v>20</v>
      </c>
      <c r="G1365" s="45">
        <v>0</v>
      </c>
      <c r="H1365" s="45">
        <f t="shared" si="100"/>
        <v>0</v>
      </c>
      <c r="I1365" s="45">
        <f t="shared" si="97"/>
        <v>0</v>
      </c>
      <c r="J1365" s="47">
        <f t="shared" si="98"/>
        <v>0</v>
      </c>
      <c r="K1365" s="46" t="e">
        <f t="shared" si="99"/>
        <v>#DIV/0!</v>
      </c>
      <c r="N1365" s="10"/>
      <c r="P1365" s="9">
        <v>4</v>
      </c>
    </row>
    <row r="1366" spans="1:16" ht="31.5" customHeight="1" x14ac:dyDescent="0.2">
      <c r="A1366" s="42" t="s">
        <v>2869</v>
      </c>
      <c r="B1366" s="43">
        <v>3466</v>
      </c>
      <c r="C1366" s="43" t="s">
        <v>37</v>
      </c>
      <c r="D1366" s="44" t="s">
        <v>2870</v>
      </c>
      <c r="E1366" s="43" t="s">
        <v>13</v>
      </c>
      <c r="F1366" s="43">
        <v>20</v>
      </c>
      <c r="G1366" s="45">
        <v>0</v>
      </c>
      <c r="H1366" s="45">
        <f t="shared" si="100"/>
        <v>0</v>
      </c>
      <c r="I1366" s="45">
        <f t="shared" si="97"/>
        <v>0</v>
      </c>
      <c r="J1366" s="47">
        <f t="shared" si="98"/>
        <v>0</v>
      </c>
      <c r="K1366" s="46" t="e">
        <f t="shared" si="99"/>
        <v>#DIV/0!</v>
      </c>
      <c r="N1366" s="10"/>
      <c r="P1366" s="9">
        <v>10</v>
      </c>
    </row>
    <row r="1367" spans="1:16" ht="31.5" customHeight="1" x14ac:dyDescent="0.2">
      <c r="A1367" s="42" t="s">
        <v>2871</v>
      </c>
      <c r="B1367" s="43">
        <v>3467</v>
      </c>
      <c r="C1367" s="43" t="s">
        <v>37</v>
      </c>
      <c r="D1367" s="44" t="s">
        <v>2872</v>
      </c>
      <c r="E1367" s="43" t="s">
        <v>13</v>
      </c>
      <c r="F1367" s="43">
        <v>20</v>
      </c>
      <c r="G1367" s="45">
        <v>0</v>
      </c>
      <c r="H1367" s="45">
        <f t="shared" si="100"/>
        <v>0</v>
      </c>
      <c r="I1367" s="45">
        <f t="shared" si="97"/>
        <v>0</v>
      </c>
      <c r="J1367" s="47">
        <f t="shared" si="98"/>
        <v>0</v>
      </c>
      <c r="K1367" s="46" t="e">
        <f t="shared" si="99"/>
        <v>#DIV/0!</v>
      </c>
      <c r="N1367" s="10"/>
      <c r="P1367" s="9">
        <v>4</v>
      </c>
    </row>
    <row r="1368" spans="1:16" ht="38.25" customHeight="1" x14ac:dyDescent="0.2">
      <c r="A1368" s="42" t="s">
        <v>2873</v>
      </c>
      <c r="B1368" s="43">
        <v>3462</v>
      </c>
      <c r="C1368" s="43" t="s">
        <v>37</v>
      </c>
      <c r="D1368" s="44" t="s">
        <v>2874</v>
      </c>
      <c r="E1368" s="43" t="s">
        <v>13</v>
      </c>
      <c r="F1368" s="43">
        <v>20</v>
      </c>
      <c r="G1368" s="45">
        <v>0</v>
      </c>
      <c r="H1368" s="45">
        <f t="shared" si="100"/>
        <v>0</v>
      </c>
      <c r="I1368" s="45">
        <f t="shared" si="97"/>
        <v>0</v>
      </c>
      <c r="J1368" s="47">
        <f t="shared" si="98"/>
        <v>0</v>
      </c>
      <c r="K1368" s="46" t="e">
        <f t="shared" si="99"/>
        <v>#DIV/0!</v>
      </c>
      <c r="N1368" s="10"/>
      <c r="P1368" s="9">
        <v>3</v>
      </c>
    </row>
    <row r="1369" spans="1:16" ht="38.25" customHeight="1" x14ac:dyDescent="0.2">
      <c r="A1369" s="42" t="s">
        <v>2875</v>
      </c>
      <c r="B1369" s="43" t="s">
        <v>2876</v>
      </c>
      <c r="C1369" s="43" t="s">
        <v>26</v>
      </c>
      <c r="D1369" s="44" t="s">
        <v>2877</v>
      </c>
      <c r="E1369" s="43" t="s">
        <v>13</v>
      </c>
      <c r="F1369" s="43">
        <v>2</v>
      </c>
      <c r="G1369" s="45">
        <v>0</v>
      </c>
      <c r="H1369" s="45">
        <f t="shared" si="100"/>
        <v>0</v>
      </c>
      <c r="I1369" s="45">
        <f t="shared" si="97"/>
        <v>0</v>
      </c>
      <c r="J1369" s="47">
        <f t="shared" si="98"/>
        <v>0</v>
      </c>
      <c r="K1369" s="46" t="e">
        <f t="shared" si="99"/>
        <v>#DIV/0!</v>
      </c>
      <c r="N1369" s="10"/>
      <c r="P1369" s="9">
        <v>5</v>
      </c>
    </row>
    <row r="1370" spans="1:16" ht="26.1" customHeight="1" x14ac:dyDescent="0.2">
      <c r="A1370" s="42" t="s">
        <v>2878</v>
      </c>
      <c r="B1370" s="43">
        <v>3510</v>
      </c>
      <c r="C1370" s="43" t="s">
        <v>78</v>
      </c>
      <c r="D1370" s="44" t="s">
        <v>2879</v>
      </c>
      <c r="E1370" s="43" t="s">
        <v>13</v>
      </c>
      <c r="F1370" s="43">
        <v>1000</v>
      </c>
      <c r="G1370" s="45">
        <v>0</v>
      </c>
      <c r="H1370" s="45">
        <f t="shared" si="100"/>
        <v>0</v>
      </c>
      <c r="I1370" s="45">
        <f t="shared" si="97"/>
        <v>0</v>
      </c>
      <c r="J1370" s="47">
        <f t="shared" si="98"/>
        <v>0</v>
      </c>
      <c r="K1370" s="46" t="e">
        <f t="shared" si="99"/>
        <v>#DIV/0!</v>
      </c>
      <c r="N1370" s="10"/>
      <c r="P1370" s="9">
        <v>4</v>
      </c>
    </row>
    <row r="1371" spans="1:16" ht="24" customHeight="1" x14ac:dyDescent="0.2">
      <c r="A1371" s="42" t="s">
        <v>2880</v>
      </c>
      <c r="B1371" s="43" t="s">
        <v>2881</v>
      </c>
      <c r="C1371" s="43" t="s">
        <v>26</v>
      </c>
      <c r="D1371" s="44" t="s">
        <v>2882</v>
      </c>
      <c r="E1371" s="43" t="s">
        <v>13</v>
      </c>
      <c r="F1371" s="43">
        <v>100</v>
      </c>
      <c r="G1371" s="45">
        <v>0</v>
      </c>
      <c r="H1371" s="45">
        <f t="shared" si="100"/>
        <v>0</v>
      </c>
      <c r="I1371" s="45">
        <f t="shared" si="97"/>
        <v>0</v>
      </c>
      <c r="J1371" s="47">
        <f t="shared" si="98"/>
        <v>0</v>
      </c>
      <c r="K1371" s="46" t="e">
        <f t="shared" si="99"/>
        <v>#DIV/0!</v>
      </c>
      <c r="N1371" s="10"/>
      <c r="P1371" s="9">
        <v>50</v>
      </c>
    </row>
    <row r="1372" spans="1:16" ht="24" customHeight="1" x14ac:dyDescent="0.2">
      <c r="A1372" s="42" t="s">
        <v>2883</v>
      </c>
      <c r="B1372" s="43" t="s">
        <v>2884</v>
      </c>
      <c r="C1372" s="43" t="s">
        <v>26</v>
      </c>
      <c r="D1372" s="44" t="s">
        <v>2885</v>
      </c>
      <c r="E1372" s="43" t="s">
        <v>13</v>
      </c>
      <c r="F1372" s="43">
        <v>100</v>
      </c>
      <c r="G1372" s="45">
        <v>0</v>
      </c>
      <c r="H1372" s="45">
        <f t="shared" si="100"/>
        <v>0</v>
      </c>
      <c r="I1372" s="45">
        <f t="shared" si="97"/>
        <v>0</v>
      </c>
      <c r="J1372" s="47">
        <f t="shared" si="98"/>
        <v>0</v>
      </c>
      <c r="K1372" s="46" t="e">
        <f t="shared" si="99"/>
        <v>#DIV/0!</v>
      </c>
      <c r="N1372" s="10"/>
      <c r="P1372" s="9">
        <v>50</v>
      </c>
    </row>
    <row r="1373" spans="1:16" ht="31.5" customHeight="1" x14ac:dyDescent="0.2">
      <c r="A1373" s="42" t="s">
        <v>2886</v>
      </c>
      <c r="B1373" s="43">
        <v>44533</v>
      </c>
      <c r="C1373" s="43" t="s">
        <v>37</v>
      </c>
      <c r="D1373" s="44" t="s">
        <v>2887</v>
      </c>
      <c r="E1373" s="43" t="s">
        <v>13</v>
      </c>
      <c r="F1373" s="43">
        <v>500</v>
      </c>
      <c r="G1373" s="45">
        <v>0</v>
      </c>
      <c r="H1373" s="45">
        <f t="shared" si="100"/>
        <v>0</v>
      </c>
      <c r="I1373" s="45">
        <f t="shared" si="97"/>
        <v>0</v>
      </c>
      <c r="J1373" s="47">
        <f t="shared" si="98"/>
        <v>0</v>
      </c>
      <c r="K1373" s="46" t="e">
        <f t="shared" si="99"/>
        <v>#DIV/0!</v>
      </c>
      <c r="N1373" s="10"/>
      <c r="P1373" s="9">
        <v>50</v>
      </c>
    </row>
    <row r="1374" spans="1:16" ht="24" customHeight="1" x14ac:dyDescent="0.2">
      <c r="A1374" s="42" t="s">
        <v>2888</v>
      </c>
      <c r="B1374" s="43" t="s">
        <v>2889</v>
      </c>
      <c r="C1374" s="43" t="s">
        <v>26</v>
      </c>
      <c r="D1374" s="44" t="s">
        <v>2890</v>
      </c>
      <c r="E1374" s="43" t="s">
        <v>13</v>
      </c>
      <c r="F1374" s="43">
        <v>500</v>
      </c>
      <c r="G1374" s="45">
        <v>0</v>
      </c>
      <c r="H1374" s="45">
        <f t="shared" si="100"/>
        <v>0</v>
      </c>
      <c r="I1374" s="45">
        <f t="shared" si="97"/>
        <v>0</v>
      </c>
      <c r="J1374" s="47">
        <f t="shared" si="98"/>
        <v>0</v>
      </c>
      <c r="K1374" s="46" t="e">
        <f t="shared" si="99"/>
        <v>#DIV/0!</v>
      </c>
      <c r="N1374" s="10"/>
      <c r="P1374" s="9">
        <v>50</v>
      </c>
    </row>
    <row r="1375" spans="1:16" ht="24" customHeight="1" x14ac:dyDescent="0.2">
      <c r="A1375" s="42" t="s">
        <v>2891</v>
      </c>
      <c r="B1375" s="43" t="s">
        <v>2892</v>
      </c>
      <c r="C1375" s="43" t="s">
        <v>26</v>
      </c>
      <c r="D1375" s="44" t="s">
        <v>2893</v>
      </c>
      <c r="E1375" s="43" t="s">
        <v>13</v>
      </c>
      <c r="F1375" s="43">
        <v>150</v>
      </c>
      <c r="G1375" s="45">
        <v>0</v>
      </c>
      <c r="H1375" s="45">
        <f t="shared" si="100"/>
        <v>0</v>
      </c>
      <c r="I1375" s="45">
        <f t="shared" si="97"/>
        <v>0</v>
      </c>
      <c r="J1375" s="47">
        <f t="shared" si="98"/>
        <v>0</v>
      </c>
      <c r="K1375" s="46" t="e">
        <f t="shared" si="99"/>
        <v>#DIV/0!</v>
      </c>
      <c r="N1375" s="10"/>
      <c r="P1375" s="9">
        <v>50</v>
      </c>
    </row>
    <row r="1376" spans="1:16" ht="24" customHeight="1" x14ac:dyDescent="0.2">
      <c r="A1376" s="42" t="s">
        <v>2894</v>
      </c>
      <c r="B1376" s="43" t="s">
        <v>2895</v>
      </c>
      <c r="C1376" s="43" t="s">
        <v>26</v>
      </c>
      <c r="D1376" s="44" t="s">
        <v>2896</v>
      </c>
      <c r="E1376" s="43" t="s">
        <v>13</v>
      </c>
      <c r="F1376" s="43">
        <v>150</v>
      </c>
      <c r="G1376" s="45">
        <v>0</v>
      </c>
      <c r="H1376" s="45">
        <f t="shared" si="100"/>
        <v>0</v>
      </c>
      <c r="I1376" s="45">
        <f t="shared" si="97"/>
        <v>0</v>
      </c>
      <c r="J1376" s="47">
        <f t="shared" si="98"/>
        <v>0</v>
      </c>
      <c r="K1376" s="46" t="e">
        <f t="shared" si="99"/>
        <v>#DIV/0!</v>
      </c>
      <c r="N1376" s="10"/>
      <c r="P1376" s="9">
        <v>50</v>
      </c>
    </row>
    <row r="1377" spans="1:16" ht="24" customHeight="1" x14ac:dyDescent="0.2">
      <c r="A1377" s="42" t="s">
        <v>2897</v>
      </c>
      <c r="B1377" s="43" t="s">
        <v>2898</v>
      </c>
      <c r="C1377" s="43" t="s">
        <v>26</v>
      </c>
      <c r="D1377" s="44" t="s">
        <v>2899</v>
      </c>
      <c r="E1377" s="43" t="s">
        <v>13</v>
      </c>
      <c r="F1377" s="43">
        <v>150</v>
      </c>
      <c r="G1377" s="45">
        <v>0</v>
      </c>
      <c r="H1377" s="45">
        <f t="shared" si="100"/>
        <v>0</v>
      </c>
      <c r="I1377" s="45">
        <f t="shared" si="97"/>
        <v>0</v>
      </c>
      <c r="J1377" s="47">
        <f t="shared" si="98"/>
        <v>0</v>
      </c>
      <c r="K1377" s="46" t="e">
        <f t="shared" si="99"/>
        <v>#DIV/0!</v>
      </c>
      <c r="N1377" s="10"/>
      <c r="P1377" s="9">
        <v>50</v>
      </c>
    </row>
    <row r="1378" spans="1:16" ht="24" customHeight="1" x14ac:dyDescent="0.2">
      <c r="A1378" s="42" t="s">
        <v>2900</v>
      </c>
      <c r="B1378" s="43" t="s">
        <v>2901</v>
      </c>
      <c r="C1378" s="43" t="s">
        <v>26</v>
      </c>
      <c r="D1378" s="44" t="s">
        <v>2902</v>
      </c>
      <c r="E1378" s="43" t="s">
        <v>13</v>
      </c>
      <c r="F1378" s="43">
        <v>150</v>
      </c>
      <c r="G1378" s="45">
        <v>0</v>
      </c>
      <c r="H1378" s="45">
        <f t="shared" si="100"/>
        <v>0</v>
      </c>
      <c r="I1378" s="45">
        <f t="shared" si="97"/>
        <v>0</v>
      </c>
      <c r="J1378" s="47">
        <f t="shared" si="98"/>
        <v>0</v>
      </c>
      <c r="K1378" s="46" t="e">
        <f t="shared" si="99"/>
        <v>#DIV/0!</v>
      </c>
      <c r="N1378" s="10"/>
      <c r="P1378" s="9">
        <v>50</v>
      </c>
    </row>
    <row r="1379" spans="1:16" ht="28.5" customHeight="1" x14ac:dyDescent="0.2">
      <c r="A1379" s="42" t="s">
        <v>2903</v>
      </c>
      <c r="B1379" s="43" t="s">
        <v>2904</v>
      </c>
      <c r="C1379" s="43" t="s">
        <v>26</v>
      </c>
      <c r="D1379" s="44" t="s">
        <v>2905</v>
      </c>
      <c r="E1379" s="43" t="s">
        <v>13</v>
      </c>
      <c r="F1379" s="43">
        <v>500</v>
      </c>
      <c r="G1379" s="45">
        <v>0</v>
      </c>
      <c r="H1379" s="45">
        <f t="shared" si="100"/>
        <v>0</v>
      </c>
      <c r="I1379" s="45">
        <f t="shared" si="97"/>
        <v>0</v>
      </c>
      <c r="J1379" s="47">
        <f t="shared" si="98"/>
        <v>0</v>
      </c>
      <c r="K1379" s="46" t="e">
        <f t="shared" si="99"/>
        <v>#DIV/0!</v>
      </c>
      <c r="N1379" s="10"/>
      <c r="P1379" s="9">
        <v>20</v>
      </c>
    </row>
    <row r="1380" spans="1:16" ht="28.5" customHeight="1" x14ac:dyDescent="0.2">
      <c r="A1380" s="42" t="s">
        <v>2906</v>
      </c>
      <c r="B1380" s="43">
        <v>10998</v>
      </c>
      <c r="C1380" s="43" t="s">
        <v>37</v>
      </c>
      <c r="D1380" s="44" t="s">
        <v>2907</v>
      </c>
      <c r="E1380" s="43" t="s">
        <v>43</v>
      </c>
      <c r="F1380" s="43">
        <v>500</v>
      </c>
      <c r="G1380" s="45">
        <v>0</v>
      </c>
      <c r="H1380" s="45">
        <f t="shared" si="100"/>
        <v>0</v>
      </c>
      <c r="I1380" s="45">
        <f t="shared" si="97"/>
        <v>0</v>
      </c>
      <c r="J1380" s="47">
        <f t="shared" si="98"/>
        <v>0</v>
      </c>
      <c r="K1380" s="46" t="e">
        <f t="shared" si="99"/>
        <v>#DIV/0!</v>
      </c>
      <c r="N1380" s="10"/>
      <c r="P1380" s="9">
        <v>20</v>
      </c>
    </row>
    <row r="1381" spans="1:16" ht="28.5" customHeight="1" x14ac:dyDescent="0.2">
      <c r="A1381" s="42" t="s">
        <v>2908</v>
      </c>
      <c r="B1381" s="43">
        <v>11002</v>
      </c>
      <c r="C1381" s="43" t="s">
        <v>37</v>
      </c>
      <c r="D1381" s="44" t="s">
        <v>2909</v>
      </c>
      <c r="E1381" s="43" t="s">
        <v>43</v>
      </c>
      <c r="F1381" s="43">
        <v>500</v>
      </c>
      <c r="G1381" s="45">
        <v>0</v>
      </c>
      <c r="H1381" s="45">
        <f t="shared" si="100"/>
        <v>0</v>
      </c>
      <c r="I1381" s="45">
        <f t="shared" si="97"/>
        <v>0</v>
      </c>
      <c r="J1381" s="47">
        <f t="shared" si="98"/>
        <v>0</v>
      </c>
      <c r="K1381" s="46" t="e">
        <f t="shared" si="99"/>
        <v>#DIV/0!</v>
      </c>
      <c r="N1381" s="10"/>
      <c r="P1381" s="9">
        <v>2</v>
      </c>
    </row>
    <row r="1382" spans="1:16" ht="28.5" customHeight="1" x14ac:dyDescent="0.2">
      <c r="A1382" s="42" t="s">
        <v>2910</v>
      </c>
      <c r="B1382" s="43">
        <v>10999</v>
      </c>
      <c r="C1382" s="43" t="s">
        <v>37</v>
      </c>
      <c r="D1382" s="44" t="s">
        <v>2911</v>
      </c>
      <c r="E1382" s="43" t="s">
        <v>43</v>
      </c>
      <c r="F1382" s="43">
        <v>500</v>
      </c>
      <c r="G1382" s="45">
        <v>0</v>
      </c>
      <c r="H1382" s="45">
        <f t="shared" si="100"/>
        <v>0</v>
      </c>
      <c r="I1382" s="45">
        <f t="shared" si="97"/>
        <v>0</v>
      </c>
      <c r="J1382" s="47">
        <f t="shared" si="98"/>
        <v>0</v>
      </c>
      <c r="K1382" s="46" t="e">
        <f t="shared" si="99"/>
        <v>#DIV/0!</v>
      </c>
      <c r="N1382" s="10"/>
      <c r="P1382" s="9">
        <v>2</v>
      </c>
    </row>
    <row r="1383" spans="1:16" ht="28.5" customHeight="1" x14ac:dyDescent="0.2">
      <c r="A1383" s="42" t="s">
        <v>2912</v>
      </c>
      <c r="B1383" s="43">
        <v>10997</v>
      </c>
      <c r="C1383" s="43" t="s">
        <v>37</v>
      </c>
      <c r="D1383" s="44" t="s">
        <v>2913</v>
      </c>
      <c r="E1383" s="43" t="s">
        <v>43</v>
      </c>
      <c r="F1383" s="43">
        <v>500</v>
      </c>
      <c r="G1383" s="45">
        <v>0</v>
      </c>
      <c r="H1383" s="45">
        <f t="shared" si="100"/>
        <v>0</v>
      </c>
      <c r="I1383" s="45">
        <f t="shared" si="97"/>
        <v>0</v>
      </c>
      <c r="J1383" s="47">
        <f t="shared" si="98"/>
        <v>0</v>
      </c>
      <c r="K1383" s="46" t="e">
        <f t="shared" si="99"/>
        <v>#DIV/0!</v>
      </c>
      <c r="N1383" s="10"/>
      <c r="P1383" s="9">
        <v>4</v>
      </c>
    </row>
    <row r="1384" spans="1:16" ht="28.5" customHeight="1" x14ac:dyDescent="0.2">
      <c r="A1384" s="42" t="s">
        <v>2914</v>
      </c>
      <c r="B1384" s="43">
        <v>12</v>
      </c>
      <c r="C1384" s="43" t="s">
        <v>37</v>
      </c>
      <c r="D1384" s="44" t="s">
        <v>2915</v>
      </c>
      <c r="E1384" s="43" t="s">
        <v>13</v>
      </c>
      <c r="F1384" s="43">
        <v>150</v>
      </c>
      <c r="G1384" s="45">
        <v>0</v>
      </c>
      <c r="H1384" s="45">
        <f t="shared" si="100"/>
        <v>0</v>
      </c>
      <c r="I1384" s="45">
        <f t="shared" si="97"/>
        <v>0</v>
      </c>
      <c r="J1384" s="47">
        <f t="shared" si="98"/>
        <v>0</v>
      </c>
      <c r="K1384" s="46" t="e">
        <f t="shared" si="99"/>
        <v>#DIV/0!</v>
      </c>
      <c r="N1384" s="10"/>
      <c r="P1384" s="9">
        <v>4</v>
      </c>
    </row>
    <row r="1385" spans="1:16" ht="28.5" customHeight="1" x14ac:dyDescent="0.2">
      <c r="A1385" s="42" t="s">
        <v>2916</v>
      </c>
      <c r="B1385" s="43" t="s">
        <v>2917</v>
      </c>
      <c r="C1385" s="43" t="s">
        <v>26</v>
      </c>
      <c r="D1385" s="44" t="s">
        <v>2918</v>
      </c>
      <c r="E1385" s="43" t="s">
        <v>13</v>
      </c>
      <c r="F1385" s="43">
        <v>4</v>
      </c>
      <c r="G1385" s="45">
        <v>0</v>
      </c>
      <c r="H1385" s="45">
        <f t="shared" si="100"/>
        <v>0</v>
      </c>
      <c r="I1385" s="45">
        <f t="shared" si="97"/>
        <v>0</v>
      </c>
      <c r="J1385" s="47">
        <f t="shared" si="98"/>
        <v>0</v>
      </c>
      <c r="K1385" s="46" t="e">
        <f t="shared" si="99"/>
        <v>#DIV/0!</v>
      </c>
      <c r="N1385" s="10"/>
      <c r="P1385" s="9">
        <v>1</v>
      </c>
    </row>
    <row r="1386" spans="1:16" ht="28.5" customHeight="1" x14ac:dyDescent="0.2">
      <c r="A1386" s="42" t="s">
        <v>2919</v>
      </c>
      <c r="B1386" s="43" t="s">
        <v>2920</v>
      </c>
      <c r="C1386" s="43" t="s">
        <v>26</v>
      </c>
      <c r="D1386" s="44" t="s">
        <v>2921</v>
      </c>
      <c r="E1386" s="43" t="s">
        <v>13</v>
      </c>
      <c r="F1386" s="43">
        <v>4</v>
      </c>
      <c r="G1386" s="45">
        <v>0</v>
      </c>
      <c r="H1386" s="45">
        <f t="shared" si="100"/>
        <v>0</v>
      </c>
      <c r="I1386" s="45">
        <f t="shared" si="97"/>
        <v>0</v>
      </c>
      <c r="J1386" s="47">
        <f t="shared" si="98"/>
        <v>0</v>
      </c>
      <c r="K1386" s="46" t="e">
        <f t="shared" si="99"/>
        <v>#DIV/0!</v>
      </c>
      <c r="N1386" s="10"/>
      <c r="P1386" s="9">
        <v>1</v>
      </c>
    </row>
    <row r="1387" spans="1:16" ht="37.5" customHeight="1" x14ac:dyDescent="0.2">
      <c r="A1387" s="42" t="s">
        <v>2922</v>
      </c>
      <c r="B1387" s="43" t="s">
        <v>2923</v>
      </c>
      <c r="C1387" s="43" t="s">
        <v>26</v>
      </c>
      <c r="D1387" s="44" t="s">
        <v>2924</v>
      </c>
      <c r="E1387" s="43" t="s">
        <v>13</v>
      </c>
      <c r="F1387" s="43">
        <v>50</v>
      </c>
      <c r="G1387" s="45">
        <v>0</v>
      </c>
      <c r="H1387" s="45">
        <f t="shared" si="100"/>
        <v>0</v>
      </c>
      <c r="I1387" s="45">
        <f t="shared" si="97"/>
        <v>0</v>
      </c>
      <c r="J1387" s="47">
        <f t="shared" si="98"/>
        <v>0</v>
      </c>
      <c r="K1387" s="46" t="e">
        <f t="shared" si="99"/>
        <v>#DIV/0!</v>
      </c>
      <c r="N1387" s="10"/>
      <c r="P1387" s="9">
        <v>1</v>
      </c>
    </row>
    <row r="1388" spans="1:16" ht="37.5" customHeight="1" x14ac:dyDescent="0.2">
      <c r="A1388" s="42" t="s">
        <v>2925</v>
      </c>
      <c r="B1388" s="43" t="s">
        <v>2926</v>
      </c>
      <c r="C1388" s="43" t="s">
        <v>26</v>
      </c>
      <c r="D1388" s="44" t="s">
        <v>2927</v>
      </c>
      <c r="E1388" s="43" t="s">
        <v>13</v>
      </c>
      <c r="F1388" s="43">
        <v>50</v>
      </c>
      <c r="G1388" s="45">
        <v>0</v>
      </c>
      <c r="H1388" s="45">
        <f t="shared" si="100"/>
        <v>0</v>
      </c>
      <c r="I1388" s="45">
        <f t="shared" si="97"/>
        <v>0</v>
      </c>
      <c r="J1388" s="47">
        <f t="shared" si="98"/>
        <v>0</v>
      </c>
      <c r="K1388" s="46" t="e">
        <f t="shared" si="99"/>
        <v>#DIV/0!</v>
      </c>
      <c r="N1388" s="10"/>
      <c r="P1388" s="9">
        <v>5</v>
      </c>
    </row>
    <row r="1389" spans="1:16" ht="33.75" customHeight="1" x14ac:dyDescent="0.2">
      <c r="A1389" s="42" t="s">
        <v>2928</v>
      </c>
      <c r="B1389" s="43" t="s">
        <v>2929</v>
      </c>
      <c r="C1389" s="43" t="s">
        <v>26</v>
      </c>
      <c r="D1389" s="44" t="s">
        <v>2930</v>
      </c>
      <c r="E1389" s="43" t="s">
        <v>13</v>
      </c>
      <c r="F1389" s="43">
        <v>50</v>
      </c>
      <c r="G1389" s="45">
        <v>0</v>
      </c>
      <c r="H1389" s="45">
        <f t="shared" si="100"/>
        <v>0</v>
      </c>
      <c r="I1389" s="45">
        <f t="shared" si="97"/>
        <v>0</v>
      </c>
      <c r="J1389" s="47">
        <f t="shared" si="98"/>
        <v>0</v>
      </c>
      <c r="K1389" s="46" t="e">
        <f t="shared" ref="K1389:K1420" si="101">J1389/$J$1528</f>
        <v>#DIV/0!</v>
      </c>
      <c r="N1389" s="10"/>
      <c r="P1389" s="9">
        <v>1000</v>
      </c>
    </row>
    <row r="1390" spans="1:16" ht="39" customHeight="1" x14ac:dyDescent="0.2">
      <c r="A1390" s="42" t="s">
        <v>2931</v>
      </c>
      <c r="B1390" s="43" t="s">
        <v>2932</v>
      </c>
      <c r="C1390" s="43" t="s">
        <v>26</v>
      </c>
      <c r="D1390" s="44" t="s">
        <v>2933</v>
      </c>
      <c r="E1390" s="43" t="s">
        <v>13</v>
      </c>
      <c r="F1390" s="43">
        <v>1</v>
      </c>
      <c r="G1390" s="45">
        <v>0</v>
      </c>
      <c r="H1390" s="45">
        <f t="shared" si="100"/>
        <v>0</v>
      </c>
      <c r="I1390" s="45">
        <f t="shared" si="97"/>
        <v>0</v>
      </c>
      <c r="J1390" s="47">
        <f t="shared" si="98"/>
        <v>0</v>
      </c>
      <c r="K1390" s="46" t="e">
        <f t="shared" si="101"/>
        <v>#DIV/0!</v>
      </c>
      <c r="N1390" s="10"/>
      <c r="P1390" s="9">
        <v>1000</v>
      </c>
    </row>
    <row r="1391" spans="1:16" ht="39" customHeight="1" x14ac:dyDescent="0.2">
      <c r="A1391" s="42" t="s">
        <v>2934</v>
      </c>
      <c r="B1391" s="43" t="s">
        <v>2935</v>
      </c>
      <c r="C1391" s="43" t="s">
        <v>26</v>
      </c>
      <c r="D1391" s="44" t="s">
        <v>2936</v>
      </c>
      <c r="E1391" s="43" t="s">
        <v>13</v>
      </c>
      <c r="F1391" s="43">
        <v>1</v>
      </c>
      <c r="G1391" s="45">
        <v>0</v>
      </c>
      <c r="H1391" s="45">
        <f t="shared" si="100"/>
        <v>0</v>
      </c>
      <c r="I1391" s="45">
        <f t="shared" ref="I1391" si="102">TRUNC(F1391*G1391,2)</f>
        <v>0</v>
      </c>
      <c r="J1391" s="47">
        <f t="shared" ref="J1391" si="103">TRUNC(F1391*H1391,2)</f>
        <v>0</v>
      </c>
      <c r="K1391" s="46" t="e">
        <f t="shared" si="101"/>
        <v>#DIV/0!</v>
      </c>
      <c r="N1391" s="10"/>
      <c r="P1391" s="9"/>
    </row>
    <row r="1392" spans="1:16" ht="39" customHeight="1" x14ac:dyDescent="0.2">
      <c r="A1392" s="42" t="s">
        <v>2937</v>
      </c>
      <c r="B1392" s="43" t="s">
        <v>2938</v>
      </c>
      <c r="C1392" s="43" t="s">
        <v>26</v>
      </c>
      <c r="D1392" s="44" t="s">
        <v>2939</v>
      </c>
      <c r="E1392" s="43" t="s">
        <v>13</v>
      </c>
      <c r="F1392" s="43">
        <v>1</v>
      </c>
      <c r="G1392" s="45">
        <v>0</v>
      </c>
      <c r="H1392" s="45">
        <f t="shared" si="100"/>
        <v>0</v>
      </c>
      <c r="I1392" s="45">
        <f t="shared" ref="I1392" si="104">TRUNC(F1392*G1392,2)</f>
        <v>0</v>
      </c>
      <c r="J1392" s="47">
        <f t="shared" ref="J1392" si="105">TRUNC(F1392*H1392,2)</f>
        <v>0</v>
      </c>
      <c r="K1392" s="46" t="e">
        <f t="shared" si="101"/>
        <v>#DIV/0!</v>
      </c>
      <c r="N1392" s="10"/>
      <c r="P1392" s="9"/>
    </row>
    <row r="1393" spans="1:16" ht="30.75" customHeight="1" x14ac:dyDescent="0.2">
      <c r="A1393" s="42" t="s">
        <v>2940</v>
      </c>
      <c r="B1393" s="43">
        <v>4229</v>
      </c>
      <c r="C1393" s="43" t="s">
        <v>37</v>
      </c>
      <c r="D1393" s="44" t="s">
        <v>2941</v>
      </c>
      <c r="E1393" s="43" t="s">
        <v>43</v>
      </c>
      <c r="F1393" s="43">
        <v>100</v>
      </c>
      <c r="G1393" s="45">
        <v>0</v>
      </c>
      <c r="H1393" s="45">
        <f t="shared" si="100"/>
        <v>0</v>
      </c>
      <c r="I1393" s="45">
        <f t="shared" si="97"/>
        <v>0</v>
      </c>
      <c r="J1393" s="47">
        <f t="shared" si="98"/>
        <v>0</v>
      </c>
      <c r="K1393" s="46" t="e">
        <f t="shared" si="101"/>
        <v>#DIV/0!</v>
      </c>
      <c r="N1393" s="10"/>
      <c r="P1393" s="9">
        <v>300</v>
      </c>
    </row>
    <row r="1394" spans="1:16" ht="39" customHeight="1" x14ac:dyDescent="0.2">
      <c r="A1394" s="42" t="s">
        <v>2942</v>
      </c>
      <c r="B1394" s="43" t="s">
        <v>2943</v>
      </c>
      <c r="C1394" s="43" t="s">
        <v>26</v>
      </c>
      <c r="D1394" s="44" t="s">
        <v>2944</v>
      </c>
      <c r="E1394" s="43" t="s">
        <v>13</v>
      </c>
      <c r="F1394" s="43">
        <v>20</v>
      </c>
      <c r="G1394" s="45">
        <v>0</v>
      </c>
      <c r="H1394" s="45">
        <f t="shared" si="100"/>
        <v>0</v>
      </c>
      <c r="I1394" s="45">
        <f t="shared" si="97"/>
        <v>0</v>
      </c>
      <c r="J1394" s="47">
        <f t="shared" si="98"/>
        <v>0</v>
      </c>
      <c r="K1394" s="46" t="e">
        <f t="shared" si="101"/>
        <v>#DIV/0!</v>
      </c>
      <c r="N1394" s="10"/>
      <c r="P1394" s="9">
        <v>300</v>
      </c>
    </row>
    <row r="1395" spans="1:16" ht="39" customHeight="1" x14ac:dyDescent="0.2">
      <c r="A1395" s="42" t="s">
        <v>2945</v>
      </c>
      <c r="B1395" s="43" t="s">
        <v>2946</v>
      </c>
      <c r="C1395" s="43" t="s">
        <v>26</v>
      </c>
      <c r="D1395" s="44" t="s">
        <v>2947</v>
      </c>
      <c r="E1395" s="43" t="s">
        <v>13</v>
      </c>
      <c r="F1395" s="43">
        <v>10</v>
      </c>
      <c r="G1395" s="45">
        <v>0</v>
      </c>
      <c r="H1395" s="45">
        <f t="shared" si="100"/>
        <v>0</v>
      </c>
      <c r="I1395" s="45">
        <f t="shared" si="97"/>
        <v>0</v>
      </c>
      <c r="J1395" s="47">
        <f t="shared" si="98"/>
        <v>0</v>
      </c>
      <c r="K1395" s="46" t="e">
        <f t="shared" si="101"/>
        <v>#DIV/0!</v>
      </c>
      <c r="N1395" s="10"/>
      <c r="P1395" s="9">
        <v>1000</v>
      </c>
    </row>
    <row r="1396" spans="1:16" ht="39" customHeight="1" x14ac:dyDescent="0.2">
      <c r="A1396" s="42" t="s">
        <v>2948</v>
      </c>
      <c r="B1396" s="43" t="s">
        <v>2949</v>
      </c>
      <c r="C1396" s="43" t="s">
        <v>26</v>
      </c>
      <c r="D1396" s="44" t="s">
        <v>2950</v>
      </c>
      <c r="E1396" s="43" t="s">
        <v>13</v>
      </c>
      <c r="F1396" s="43">
        <v>4</v>
      </c>
      <c r="G1396" s="45">
        <v>0</v>
      </c>
      <c r="H1396" s="45">
        <f t="shared" si="100"/>
        <v>0</v>
      </c>
      <c r="I1396" s="45">
        <f t="shared" si="97"/>
        <v>0</v>
      </c>
      <c r="J1396" s="47">
        <f t="shared" si="98"/>
        <v>0</v>
      </c>
      <c r="K1396" s="46" t="e">
        <f t="shared" si="101"/>
        <v>#DIV/0!</v>
      </c>
      <c r="N1396" s="10"/>
      <c r="P1396" s="9">
        <v>1000</v>
      </c>
    </row>
    <row r="1397" spans="1:16" ht="30.75" customHeight="1" x14ac:dyDescent="0.2">
      <c r="A1397" s="42" t="s">
        <v>2951</v>
      </c>
      <c r="B1397" s="43" t="s">
        <v>2952</v>
      </c>
      <c r="C1397" s="43" t="s">
        <v>26</v>
      </c>
      <c r="D1397" s="44" t="s">
        <v>2953</v>
      </c>
      <c r="E1397" s="43" t="s">
        <v>13</v>
      </c>
      <c r="F1397" s="43">
        <v>4</v>
      </c>
      <c r="G1397" s="45">
        <v>0</v>
      </c>
      <c r="H1397" s="45">
        <f t="shared" si="100"/>
        <v>0</v>
      </c>
      <c r="I1397" s="45">
        <f t="shared" si="97"/>
        <v>0</v>
      </c>
      <c r="J1397" s="47">
        <f t="shared" si="98"/>
        <v>0</v>
      </c>
      <c r="K1397" s="46" t="e">
        <f t="shared" si="101"/>
        <v>#DIV/0!</v>
      </c>
      <c r="N1397" s="10"/>
      <c r="P1397" s="9">
        <v>1000</v>
      </c>
    </row>
    <row r="1398" spans="1:16" ht="39" customHeight="1" x14ac:dyDescent="0.2">
      <c r="A1398" s="42" t="s">
        <v>2954</v>
      </c>
      <c r="B1398" s="43">
        <v>13192</v>
      </c>
      <c r="C1398" s="43" t="s">
        <v>37</v>
      </c>
      <c r="D1398" s="44" t="s">
        <v>2955</v>
      </c>
      <c r="E1398" s="43" t="s">
        <v>13</v>
      </c>
      <c r="F1398" s="43">
        <v>3</v>
      </c>
      <c r="G1398" s="45">
        <v>0</v>
      </c>
      <c r="H1398" s="45">
        <f t="shared" si="100"/>
        <v>0</v>
      </c>
      <c r="I1398" s="45">
        <f t="shared" ref="I1398:I1461" si="106">TRUNC(F1398*G1398,2)</f>
        <v>0</v>
      </c>
      <c r="J1398" s="47">
        <f t="shared" ref="J1398:J1461" si="107">TRUNC(F1398*H1398,2)</f>
        <v>0</v>
      </c>
      <c r="K1398" s="46" t="e">
        <f t="shared" si="101"/>
        <v>#DIV/0!</v>
      </c>
      <c r="N1398" s="10"/>
      <c r="P1398" s="9">
        <v>500</v>
      </c>
    </row>
    <row r="1399" spans="1:16" ht="36" customHeight="1" x14ac:dyDescent="0.2">
      <c r="A1399" s="42" t="s">
        <v>2956</v>
      </c>
      <c r="B1399" s="43">
        <v>38413</v>
      </c>
      <c r="C1399" s="43" t="s">
        <v>37</v>
      </c>
      <c r="D1399" s="44" t="s">
        <v>2957</v>
      </c>
      <c r="E1399" s="43" t="s">
        <v>13</v>
      </c>
      <c r="F1399" s="43">
        <v>5</v>
      </c>
      <c r="G1399" s="45">
        <v>0</v>
      </c>
      <c r="H1399" s="45">
        <f t="shared" si="100"/>
        <v>0</v>
      </c>
      <c r="I1399" s="45">
        <f t="shared" si="106"/>
        <v>0</v>
      </c>
      <c r="J1399" s="47">
        <f t="shared" si="107"/>
        <v>0</v>
      </c>
      <c r="K1399" s="46" t="e">
        <f t="shared" si="101"/>
        <v>#DIV/0!</v>
      </c>
      <c r="N1399" s="10"/>
      <c r="P1399" s="9">
        <v>1000</v>
      </c>
    </row>
    <row r="1400" spans="1:16" ht="29.25" customHeight="1" x14ac:dyDescent="0.2">
      <c r="A1400" s="42" t="s">
        <v>2958</v>
      </c>
      <c r="B1400" s="43" t="s">
        <v>2959</v>
      </c>
      <c r="C1400" s="43" t="s">
        <v>26</v>
      </c>
      <c r="D1400" s="44" t="s">
        <v>2960</v>
      </c>
      <c r="E1400" s="43" t="s">
        <v>13</v>
      </c>
      <c r="F1400" s="43">
        <v>4</v>
      </c>
      <c r="G1400" s="45">
        <v>0</v>
      </c>
      <c r="H1400" s="45">
        <f t="shared" si="100"/>
        <v>0</v>
      </c>
      <c r="I1400" s="45">
        <f t="shared" si="106"/>
        <v>0</v>
      </c>
      <c r="J1400" s="47">
        <f t="shared" si="107"/>
        <v>0</v>
      </c>
      <c r="K1400" s="46" t="e">
        <f t="shared" si="101"/>
        <v>#DIV/0!</v>
      </c>
      <c r="N1400" s="10"/>
      <c r="P1400" s="9">
        <v>1000</v>
      </c>
    </row>
    <row r="1401" spans="1:16" ht="29.25" customHeight="1" x14ac:dyDescent="0.2">
      <c r="A1401" s="42" t="s">
        <v>2961</v>
      </c>
      <c r="B1401" s="43">
        <v>3939</v>
      </c>
      <c r="C1401" s="43" t="s">
        <v>37</v>
      </c>
      <c r="D1401" s="44" t="s">
        <v>2962</v>
      </c>
      <c r="E1401" s="43" t="s">
        <v>13</v>
      </c>
      <c r="F1401" s="43">
        <v>50</v>
      </c>
      <c r="G1401" s="45">
        <v>0</v>
      </c>
      <c r="H1401" s="45">
        <f t="shared" si="100"/>
        <v>0</v>
      </c>
      <c r="I1401" s="45">
        <f t="shared" si="106"/>
        <v>0</v>
      </c>
      <c r="J1401" s="47">
        <f t="shared" si="107"/>
        <v>0</v>
      </c>
      <c r="K1401" s="46" t="e">
        <f t="shared" si="101"/>
        <v>#DIV/0!</v>
      </c>
      <c r="N1401" s="10"/>
      <c r="P1401" s="9">
        <v>1000</v>
      </c>
    </row>
    <row r="1402" spans="1:16" ht="29.25" customHeight="1" x14ac:dyDescent="0.2">
      <c r="A1402" s="42" t="s">
        <v>2963</v>
      </c>
      <c r="B1402" s="43">
        <v>3911</v>
      </c>
      <c r="C1402" s="43" t="s">
        <v>37</v>
      </c>
      <c r="D1402" s="44" t="s">
        <v>2964</v>
      </c>
      <c r="E1402" s="43" t="s">
        <v>13</v>
      </c>
      <c r="F1402" s="43">
        <v>50</v>
      </c>
      <c r="G1402" s="45">
        <v>0</v>
      </c>
      <c r="H1402" s="45">
        <f t="shared" si="100"/>
        <v>0</v>
      </c>
      <c r="I1402" s="45">
        <f t="shared" si="106"/>
        <v>0</v>
      </c>
      <c r="J1402" s="47">
        <f t="shared" si="107"/>
        <v>0</v>
      </c>
      <c r="K1402" s="46" t="e">
        <f t="shared" si="101"/>
        <v>#DIV/0!</v>
      </c>
      <c r="N1402" s="10"/>
      <c r="P1402" s="9">
        <v>1000</v>
      </c>
    </row>
    <row r="1403" spans="1:16" ht="29.25" customHeight="1" x14ac:dyDescent="0.2">
      <c r="A1403" s="42" t="s">
        <v>2965</v>
      </c>
      <c r="B1403" s="43">
        <v>3910</v>
      </c>
      <c r="C1403" s="43" t="s">
        <v>37</v>
      </c>
      <c r="D1403" s="44" t="s">
        <v>2966</v>
      </c>
      <c r="E1403" s="43" t="s">
        <v>13</v>
      </c>
      <c r="F1403" s="43">
        <v>50</v>
      </c>
      <c r="G1403" s="45">
        <v>0</v>
      </c>
      <c r="H1403" s="45">
        <f t="shared" si="100"/>
        <v>0</v>
      </c>
      <c r="I1403" s="45">
        <f t="shared" si="106"/>
        <v>0</v>
      </c>
      <c r="J1403" s="47">
        <f t="shared" si="107"/>
        <v>0</v>
      </c>
      <c r="K1403" s="46" t="e">
        <f t="shared" si="101"/>
        <v>#DIV/0!</v>
      </c>
      <c r="N1403" s="10"/>
      <c r="P1403" s="9">
        <v>1000</v>
      </c>
    </row>
    <row r="1404" spans="1:16" ht="29.25" customHeight="1" x14ac:dyDescent="0.2">
      <c r="A1404" s="42" t="s">
        <v>2967</v>
      </c>
      <c r="B1404" s="43">
        <v>3908</v>
      </c>
      <c r="C1404" s="43" t="s">
        <v>37</v>
      </c>
      <c r="D1404" s="44" t="s">
        <v>2968</v>
      </c>
      <c r="E1404" s="43" t="s">
        <v>13</v>
      </c>
      <c r="F1404" s="43">
        <v>50</v>
      </c>
      <c r="G1404" s="45">
        <v>0</v>
      </c>
      <c r="H1404" s="45">
        <f t="shared" si="100"/>
        <v>0</v>
      </c>
      <c r="I1404" s="45">
        <f t="shared" si="106"/>
        <v>0</v>
      </c>
      <c r="J1404" s="47">
        <f t="shared" si="107"/>
        <v>0</v>
      </c>
      <c r="K1404" s="46" t="e">
        <f t="shared" si="101"/>
        <v>#DIV/0!</v>
      </c>
      <c r="N1404" s="10"/>
      <c r="P1404" s="9">
        <v>1000</v>
      </c>
    </row>
    <row r="1405" spans="1:16" ht="29.25" customHeight="1" x14ac:dyDescent="0.2">
      <c r="A1405" s="42" t="s">
        <v>2969</v>
      </c>
      <c r="B1405" s="43">
        <v>3912</v>
      </c>
      <c r="C1405" s="43" t="s">
        <v>37</v>
      </c>
      <c r="D1405" s="44" t="s">
        <v>2970</v>
      </c>
      <c r="E1405" s="43" t="s">
        <v>13</v>
      </c>
      <c r="F1405" s="43">
        <v>50</v>
      </c>
      <c r="G1405" s="45">
        <v>0</v>
      </c>
      <c r="H1405" s="45">
        <f t="shared" si="100"/>
        <v>0</v>
      </c>
      <c r="I1405" s="45">
        <f t="shared" si="106"/>
        <v>0</v>
      </c>
      <c r="J1405" s="47">
        <f t="shared" si="107"/>
        <v>0</v>
      </c>
      <c r="K1405" s="46" t="e">
        <f t="shared" si="101"/>
        <v>#DIV/0!</v>
      </c>
      <c r="N1405" s="10"/>
      <c r="P1405" s="9">
        <v>1000</v>
      </c>
    </row>
    <row r="1406" spans="1:16" ht="29.25" customHeight="1" x14ac:dyDescent="0.2">
      <c r="A1406" s="42" t="s">
        <v>2971</v>
      </c>
      <c r="B1406" s="43">
        <v>3914</v>
      </c>
      <c r="C1406" s="43" t="s">
        <v>37</v>
      </c>
      <c r="D1406" s="44" t="s">
        <v>2972</v>
      </c>
      <c r="E1406" s="43" t="s">
        <v>13</v>
      </c>
      <c r="F1406" s="43">
        <v>50</v>
      </c>
      <c r="G1406" s="45">
        <v>0</v>
      </c>
      <c r="H1406" s="45">
        <f t="shared" si="100"/>
        <v>0</v>
      </c>
      <c r="I1406" s="45">
        <f t="shared" si="106"/>
        <v>0</v>
      </c>
      <c r="J1406" s="47">
        <f t="shared" si="107"/>
        <v>0</v>
      </c>
      <c r="K1406" s="46" t="e">
        <f t="shared" si="101"/>
        <v>#DIV/0!</v>
      </c>
      <c r="N1406" s="10"/>
      <c r="P1406" s="9">
        <v>1000</v>
      </c>
    </row>
    <row r="1407" spans="1:16" ht="29.25" customHeight="1" x14ac:dyDescent="0.2">
      <c r="A1407" s="42" t="s">
        <v>2973</v>
      </c>
      <c r="B1407" s="43">
        <v>3909</v>
      </c>
      <c r="C1407" s="43" t="s">
        <v>37</v>
      </c>
      <c r="D1407" s="44" t="s">
        <v>2974</v>
      </c>
      <c r="E1407" s="43" t="s">
        <v>13</v>
      </c>
      <c r="F1407" s="43">
        <v>50</v>
      </c>
      <c r="G1407" s="45">
        <v>0</v>
      </c>
      <c r="H1407" s="45">
        <f t="shared" si="100"/>
        <v>0</v>
      </c>
      <c r="I1407" s="45">
        <f t="shared" si="106"/>
        <v>0</v>
      </c>
      <c r="J1407" s="47">
        <f t="shared" si="107"/>
        <v>0</v>
      </c>
      <c r="K1407" s="46" t="e">
        <f t="shared" si="101"/>
        <v>#DIV/0!</v>
      </c>
      <c r="N1407" s="10"/>
      <c r="P1407" s="9">
        <v>1000</v>
      </c>
    </row>
    <row r="1408" spans="1:16" ht="29.25" customHeight="1" x14ac:dyDescent="0.2">
      <c r="A1408" s="42" t="s">
        <v>2975</v>
      </c>
      <c r="B1408" s="43">
        <v>3915</v>
      </c>
      <c r="C1408" s="43" t="s">
        <v>37</v>
      </c>
      <c r="D1408" s="44" t="s">
        <v>2976</v>
      </c>
      <c r="E1408" s="43" t="s">
        <v>13</v>
      </c>
      <c r="F1408" s="43">
        <v>50</v>
      </c>
      <c r="G1408" s="45">
        <v>0</v>
      </c>
      <c r="H1408" s="45">
        <f t="shared" si="100"/>
        <v>0</v>
      </c>
      <c r="I1408" s="45">
        <f t="shared" si="106"/>
        <v>0</v>
      </c>
      <c r="J1408" s="47">
        <f t="shared" si="107"/>
        <v>0</v>
      </c>
      <c r="K1408" s="46" t="e">
        <f t="shared" si="101"/>
        <v>#DIV/0!</v>
      </c>
      <c r="N1408" s="10"/>
      <c r="P1408" s="9">
        <v>1000</v>
      </c>
    </row>
    <row r="1409" spans="1:16" ht="29.25" customHeight="1" x14ac:dyDescent="0.2">
      <c r="A1409" s="42" t="s">
        <v>2977</v>
      </c>
      <c r="B1409" s="43">
        <v>3916</v>
      </c>
      <c r="C1409" s="43" t="s">
        <v>37</v>
      </c>
      <c r="D1409" s="44" t="s">
        <v>2978</v>
      </c>
      <c r="E1409" s="43" t="s">
        <v>13</v>
      </c>
      <c r="F1409" s="43">
        <v>20</v>
      </c>
      <c r="G1409" s="45">
        <v>0</v>
      </c>
      <c r="H1409" s="45">
        <f t="shared" si="100"/>
        <v>0</v>
      </c>
      <c r="I1409" s="45">
        <f t="shared" si="106"/>
        <v>0</v>
      </c>
      <c r="J1409" s="47">
        <f t="shared" si="107"/>
        <v>0</v>
      </c>
      <c r="K1409" s="46" t="e">
        <f t="shared" si="101"/>
        <v>#DIV/0!</v>
      </c>
      <c r="N1409" s="10"/>
      <c r="P1409" s="9">
        <v>1000</v>
      </c>
    </row>
    <row r="1410" spans="1:16" ht="29.25" customHeight="1" x14ac:dyDescent="0.2">
      <c r="A1410" s="42" t="s">
        <v>2979</v>
      </c>
      <c r="B1410" s="43">
        <v>3917</v>
      </c>
      <c r="C1410" s="43" t="s">
        <v>37</v>
      </c>
      <c r="D1410" s="44" t="s">
        <v>2980</v>
      </c>
      <c r="E1410" s="43" t="s">
        <v>13</v>
      </c>
      <c r="F1410" s="43">
        <v>20</v>
      </c>
      <c r="G1410" s="45">
        <v>0</v>
      </c>
      <c r="H1410" s="45">
        <f t="shared" si="100"/>
        <v>0</v>
      </c>
      <c r="I1410" s="45">
        <f t="shared" si="106"/>
        <v>0</v>
      </c>
      <c r="J1410" s="47">
        <f t="shared" si="107"/>
        <v>0</v>
      </c>
      <c r="K1410" s="46" t="e">
        <f t="shared" si="101"/>
        <v>#DIV/0!</v>
      </c>
      <c r="N1410" s="10"/>
      <c r="P1410" s="9">
        <v>50</v>
      </c>
    </row>
    <row r="1411" spans="1:16" ht="29.25" customHeight="1" x14ac:dyDescent="0.2">
      <c r="A1411" s="42" t="s">
        <v>2981</v>
      </c>
      <c r="B1411" s="43" t="s">
        <v>2982</v>
      </c>
      <c r="C1411" s="43" t="s">
        <v>26</v>
      </c>
      <c r="D1411" s="44" t="s">
        <v>2983</v>
      </c>
      <c r="E1411" s="43" t="s">
        <v>13</v>
      </c>
      <c r="F1411" s="43">
        <v>2</v>
      </c>
      <c r="G1411" s="45">
        <v>0</v>
      </c>
      <c r="H1411" s="45">
        <f t="shared" si="100"/>
        <v>0</v>
      </c>
      <c r="I1411" s="45">
        <f t="shared" si="106"/>
        <v>0</v>
      </c>
      <c r="J1411" s="47">
        <f t="shared" si="107"/>
        <v>0</v>
      </c>
      <c r="K1411" s="46" t="e">
        <f t="shared" si="101"/>
        <v>#DIV/0!</v>
      </c>
      <c r="N1411" s="10"/>
      <c r="P1411" s="9">
        <v>50</v>
      </c>
    </row>
    <row r="1412" spans="1:16" ht="37.5" customHeight="1" x14ac:dyDescent="0.2">
      <c r="A1412" s="42" t="s">
        <v>2984</v>
      </c>
      <c r="B1412" s="43" t="s">
        <v>2985</v>
      </c>
      <c r="C1412" s="43" t="s">
        <v>26</v>
      </c>
      <c r="D1412" s="44" t="s">
        <v>2986</v>
      </c>
      <c r="E1412" s="43" t="s">
        <v>13</v>
      </c>
      <c r="F1412" s="43">
        <v>2</v>
      </c>
      <c r="G1412" s="45">
        <v>0</v>
      </c>
      <c r="H1412" s="45">
        <f t="shared" si="100"/>
        <v>0</v>
      </c>
      <c r="I1412" s="45">
        <f t="shared" si="106"/>
        <v>0</v>
      </c>
      <c r="J1412" s="47">
        <f t="shared" si="107"/>
        <v>0</v>
      </c>
      <c r="K1412" s="46" t="e">
        <f t="shared" si="101"/>
        <v>#DIV/0!</v>
      </c>
      <c r="N1412" s="10"/>
      <c r="P1412" s="9">
        <v>50</v>
      </c>
    </row>
    <row r="1413" spans="1:16" ht="30" customHeight="1" x14ac:dyDescent="0.2">
      <c r="A1413" s="42" t="s">
        <v>2987</v>
      </c>
      <c r="B1413" s="43" t="s">
        <v>2988</v>
      </c>
      <c r="C1413" s="43" t="s">
        <v>26</v>
      </c>
      <c r="D1413" s="44" t="s">
        <v>2989</v>
      </c>
      <c r="E1413" s="43" t="s">
        <v>13</v>
      </c>
      <c r="F1413" s="43">
        <v>4</v>
      </c>
      <c r="G1413" s="45">
        <v>0</v>
      </c>
      <c r="H1413" s="45">
        <f t="shared" si="100"/>
        <v>0</v>
      </c>
      <c r="I1413" s="45">
        <f t="shared" si="106"/>
        <v>0</v>
      </c>
      <c r="J1413" s="47">
        <f t="shared" si="107"/>
        <v>0</v>
      </c>
      <c r="K1413" s="46" t="e">
        <f t="shared" si="101"/>
        <v>#DIV/0!</v>
      </c>
      <c r="N1413" s="10"/>
      <c r="P1413" s="9">
        <v>50</v>
      </c>
    </row>
    <row r="1414" spans="1:16" ht="30" customHeight="1" x14ac:dyDescent="0.2">
      <c r="A1414" s="42" t="s">
        <v>2990</v>
      </c>
      <c r="B1414" s="43" t="s">
        <v>2991</v>
      </c>
      <c r="C1414" s="43" t="s">
        <v>26</v>
      </c>
      <c r="D1414" s="44" t="s">
        <v>2992</v>
      </c>
      <c r="E1414" s="43" t="s">
        <v>13</v>
      </c>
      <c r="F1414" s="43">
        <v>4</v>
      </c>
      <c r="G1414" s="45">
        <v>0</v>
      </c>
      <c r="H1414" s="45">
        <f t="shared" si="100"/>
        <v>0</v>
      </c>
      <c r="I1414" s="45">
        <f t="shared" si="106"/>
        <v>0</v>
      </c>
      <c r="J1414" s="47">
        <f t="shared" si="107"/>
        <v>0</v>
      </c>
      <c r="K1414" s="46" t="e">
        <f t="shared" si="101"/>
        <v>#DIV/0!</v>
      </c>
      <c r="N1414" s="10"/>
      <c r="P1414" s="9">
        <v>50</v>
      </c>
    </row>
    <row r="1415" spans="1:16" ht="30.75" customHeight="1" x14ac:dyDescent="0.2">
      <c r="A1415" s="42" t="s">
        <v>2993</v>
      </c>
      <c r="B1415" s="43" t="s">
        <v>2994</v>
      </c>
      <c r="C1415" s="43" t="s">
        <v>26</v>
      </c>
      <c r="D1415" s="57" t="s">
        <v>2995</v>
      </c>
      <c r="E1415" s="43" t="s">
        <v>13</v>
      </c>
      <c r="F1415" s="43">
        <v>1</v>
      </c>
      <c r="G1415" s="45">
        <v>0</v>
      </c>
      <c r="H1415" s="45">
        <f t="shared" si="100"/>
        <v>0</v>
      </c>
      <c r="I1415" s="45">
        <f t="shared" si="106"/>
        <v>0</v>
      </c>
      <c r="J1415" s="47">
        <f t="shared" si="107"/>
        <v>0</v>
      </c>
      <c r="K1415" s="46" t="e">
        <f t="shared" si="101"/>
        <v>#DIV/0!</v>
      </c>
      <c r="N1415" s="10"/>
      <c r="P1415" s="9">
        <v>50</v>
      </c>
    </row>
    <row r="1416" spans="1:16" ht="37.5" customHeight="1" x14ac:dyDescent="0.2">
      <c r="A1416" s="42" t="s">
        <v>2996</v>
      </c>
      <c r="B1416" s="43" t="s">
        <v>2997</v>
      </c>
      <c r="C1416" s="43" t="s">
        <v>26</v>
      </c>
      <c r="D1416" s="44" t="s">
        <v>2998</v>
      </c>
      <c r="E1416" s="43" t="s">
        <v>13</v>
      </c>
      <c r="F1416" s="43">
        <v>1</v>
      </c>
      <c r="G1416" s="45">
        <v>0</v>
      </c>
      <c r="H1416" s="45">
        <f t="shared" si="100"/>
        <v>0</v>
      </c>
      <c r="I1416" s="45">
        <f t="shared" si="106"/>
        <v>0</v>
      </c>
      <c r="J1416" s="47">
        <f t="shared" si="107"/>
        <v>0</v>
      </c>
      <c r="K1416" s="46" t="e">
        <f t="shared" si="101"/>
        <v>#DIV/0!</v>
      </c>
      <c r="N1416" s="10"/>
      <c r="P1416" s="9">
        <v>50</v>
      </c>
    </row>
    <row r="1417" spans="1:16" ht="37.5" customHeight="1" x14ac:dyDescent="0.2">
      <c r="A1417" s="42" t="s">
        <v>2999</v>
      </c>
      <c r="B1417" s="43" t="s">
        <v>3000</v>
      </c>
      <c r="C1417" s="43" t="s">
        <v>26</v>
      </c>
      <c r="D1417" s="44" t="s">
        <v>3001</v>
      </c>
      <c r="E1417" s="43" t="s">
        <v>13</v>
      </c>
      <c r="F1417" s="43">
        <v>1</v>
      </c>
      <c r="G1417" s="45">
        <v>0</v>
      </c>
      <c r="H1417" s="45">
        <f t="shared" si="100"/>
        <v>0</v>
      </c>
      <c r="I1417" s="45">
        <f t="shared" si="106"/>
        <v>0</v>
      </c>
      <c r="J1417" s="47">
        <f t="shared" si="107"/>
        <v>0</v>
      </c>
      <c r="K1417" s="46" t="e">
        <f t="shared" si="101"/>
        <v>#DIV/0!</v>
      </c>
      <c r="N1417" s="10"/>
      <c r="P1417" s="9">
        <v>50</v>
      </c>
    </row>
    <row r="1418" spans="1:16" ht="37.5" customHeight="1" x14ac:dyDescent="0.2">
      <c r="A1418" s="42" t="s">
        <v>3002</v>
      </c>
      <c r="B1418" s="43">
        <v>4227</v>
      </c>
      <c r="C1418" s="43" t="s">
        <v>37</v>
      </c>
      <c r="D1418" s="44" t="s">
        <v>3003</v>
      </c>
      <c r="E1418" s="43" t="s">
        <v>239</v>
      </c>
      <c r="F1418" s="43">
        <v>100</v>
      </c>
      <c r="G1418" s="45">
        <v>0</v>
      </c>
      <c r="H1418" s="45">
        <f t="shared" si="100"/>
        <v>0</v>
      </c>
      <c r="I1418" s="45">
        <f t="shared" si="106"/>
        <v>0</v>
      </c>
      <c r="J1418" s="47">
        <f t="shared" si="107"/>
        <v>0</v>
      </c>
      <c r="K1418" s="46" t="e">
        <f t="shared" si="101"/>
        <v>#DIV/0!</v>
      </c>
      <c r="N1418" s="10"/>
      <c r="P1418" s="9">
        <v>50</v>
      </c>
    </row>
    <row r="1419" spans="1:16" ht="37.5" customHeight="1" x14ac:dyDescent="0.2">
      <c r="A1419" s="42" t="s">
        <v>3004</v>
      </c>
      <c r="B1419" s="43" t="s">
        <v>3005</v>
      </c>
      <c r="C1419" s="43" t="s">
        <v>26</v>
      </c>
      <c r="D1419" s="44" t="s">
        <v>3006</v>
      </c>
      <c r="E1419" s="43" t="s">
        <v>13</v>
      </c>
      <c r="F1419" s="43">
        <v>5</v>
      </c>
      <c r="G1419" s="45">
        <v>0</v>
      </c>
      <c r="H1419" s="45">
        <f t="shared" si="100"/>
        <v>0</v>
      </c>
      <c r="I1419" s="45">
        <f t="shared" si="106"/>
        <v>0</v>
      </c>
      <c r="J1419" s="47">
        <f t="shared" si="107"/>
        <v>0</v>
      </c>
      <c r="K1419" s="46" t="e">
        <f t="shared" si="101"/>
        <v>#DIV/0!</v>
      </c>
      <c r="N1419" s="10"/>
      <c r="P1419" s="9">
        <v>50</v>
      </c>
    </row>
    <row r="1420" spans="1:16" ht="30.75" customHeight="1" x14ac:dyDescent="0.2">
      <c r="A1420" s="42" t="s">
        <v>3007</v>
      </c>
      <c r="B1420" s="43">
        <v>13531</v>
      </c>
      <c r="C1420" s="43" t="s">
        <v>78</v>
      </c>
      <c r="D1420" s="56" t="s">
        <v>3008</v>
      </c>
      <c r="E1420" s="43" t="s">
        <v>13</v>
      </c>
      <c r="F1420" s="43">
        <v>1000</v>
      </c>
      <c r="G1420" s="45">
        <v>0</v>
      </c>
      <c r="H1420" s="45">
        <f t="shared" si="100"/>
        <v>0</v>
      </c>
      <c r="I1420" s="45">
        <f t="shared" si="106"/>
        <v>0</v>
      </c>
      <c r="J1420" s="47">
        <f t="shared" si="107"/>
        <v>0</v>
      </c>
      <c r="K1420" s="46" t="e">
        <f t="shared" si="101"/>
        <v>#DIV/0!</v>
      </c>
      <c r="N1420" s="10"/>
      <c r="P1420" s="9">
        <v>50</v>
      </c>
    </row>
    <row r="1421" spans="1:16" ht="45" customHeight="1" x14ac:dyDescent="0.2">
      <c r="A1421" s="42" t="s">
        <v>3009</v>
      </c>
      <c r="B1421" s="43">
        <v>39438</v>
      </c>
      <c r="C1421" s="43" t="s">
        <v>37</v>
      </c>
      <c r="D1421" s="44" t="s">
        <v>3010</v>
      </c>
      <c r="E1421" s="43" t="s">
        <v>13</v>
      </c>
      <c r="F1421" s="43">
        <v>1000</v>
      </c>
      <c r="G1421" s="45">
        <v>0</v>
      </c>
      <c r="H1421" s="45">
        <f t="shared" si="100"/>
        <v>0</v>
      </c>
      <c r="I1421" s="45">
        <f t="shared" si="106"/>
        <v>0</v>
      </c>
      <c r="J1421" s="47">
        <f t="shared" si="107"/>
        <v>0</v>
      </c>
      <c r="K1421" s="46" t="e">
        <f t="shared" ref="K1421:K1422" si="108">J1421/$J$1528</f>
        <v>#DIV/0!</v>
      </c>
      <c r="N1421" s="10"/>
      <c r="P1421" s="9">
        <v>50</v>
      </c>
    </row>
    <row r="1422" spans="1:16" ht="36.75" customHeight="1" x14ac:dyDescent="0.2">
      <c r="A1422" s="42" t="s">
        <v>3011</v>
      </c>
      <c r="B1422" s="43">
        <v>11963</v>
      </c>
      <c r="C1422" s="43" t="s">
        <v>37</v>
      </c>
      <c r="D1422" s="44" t="s">
        <v>3012</v>
      </c>
      <c r="E1422" s="43" t="s">
        <v>13</v>
      </c>
      <c r="F1422" s="43">
        <v>300</v>
      </c>
      <c r="G1422" s="45">
        <v>0</v>
      </c>
      <c r="H1422" s="45">
        <f t="shared" ref="H1422:H1485" si="109">TRUNC(G1422*$J$7+G1422,2)</f>
        <v>0</v>
      </c>
      <c r="I1422" s="45">
        <f t="shared" si="106"/>
        <v>0</v>
      </c>
      <c r="J1422" s="47">
        <f t="shared" si="107"/>
        <v>0</v>
      </c>
      <c r="K1422" s="46" t="e">
        <f t="shared" si="108"/>
        <v>#DIV/0!</v>
      </c>
      <c r="N1422" s="10"/>
      <c r="P1422" s="9">
        <v>50</v>
      </c>
    </row>
    <row r="1423" spans="1:16" ht="36.75" customHeight="1" x14ac:dyDescent="0.2">
      <c r="A1423" s="42" t="s">
        <v>3013</v>
      </c>
      <c r="B1423" s="43">
        <v>11964</v>
      </c>
      <c r="C1423" s="43" t="s">
        <v>37</v>
      </c>
      <c r="D1423" s="44" t="s">
        <v>3014</v>
      </c>
      <c r="E1423" s="43" t="s">
        <v>13</v>
      </c>
      <c r="F1423" s="43">
        <v>300</v>
      </c>
      <c r="G1423" s="45">
        <v>0</v>
      </c>
      <c r="H1423" s="45">
        <f t="shared" si="109"/>
        <v>0</v>
      </c>
      <c r="I1423" s="45">
        <f t="shared" si="106"/>
        <v>0</v>
      </c>
      <c r="J1423" s="47">
        <f t="shared" si="107"/>
        <v>0</v>
      </c>
      <c r="K1423" s="46" t="e">
        <f t="shared" ref="K1423:K1486" si="110">J1423/$J$1528</f>
        <v>#DIV/0!</v>
      </c>
      <c r="N1423" s="10"/>
      <c r="P1423" s="9">
        <v>50</v>
      </c>
    </row>
    <row r="1424" spans="1:16" ht="36.75" customHeight="1" x14ac:dyDescent="0.2">
      <c r="A1424" s="42" t="s">
        <v>3015</v>
      </c>
      <c r="B1424" s="43">
        <v>4379</v>
      </c>
      <c r="C1424" s="43" t="s">
        <v>37</v>
      </c>
      <c r="D1424" s="44" t="s">
        <v>3016</v>
      </c>
      <c r="E1424" s="43" t="s">
        <v>13</v>
      </c>
      <c r="F1424" s="43">
        <v>1000</v>
      </c>
      <c r="G1424" s="45">
        <v>0</v>
      </c>
      <c r="H1424" s="45">
        <f t="shared" si="109"/>
        <v>0</v>
      </c>
      <c r="I1424" s="45">
        <f t="shared" si="106"/>
        <v>0</v>
      </c>
      <c r="J1424" s="47">
        <f t="shared" si="107"/>
        <v>0</v>
      </c>
      <c r="K1424" s="46" t="e">
        <f t="shared" si="110"/>
        <v>#DIV/0!</v>
      </c>
      <c r="N1424" s="10"/>
      <c r="P1424" s="9">
        <v>50</v>
      </c>
    </row>
    <row r="1425" spans="1:16" ht="36.75" customHeight="1" x14ac:dyDescent="0.2">
      <c r="A1425" s="42" t="s">
        <v>3017</v>
      </c>
      <c r="B1425" s="43">
        <v>4377</v>
      </c>
      <c r="C1425" s="43" t="s">
        <v>37</v>
      </c>
      <c r="D1425" s="44" t="s">
        <v>3018</v>
      </c>
      <c r="E1425" s="43" t="s">
        <v>13</v>
      </c>
      <c r="F1425" s="43">
        <v>1000</v>
      </c>
      <c r="G1425" s="45">
        <v>0</v>
      </c>
      <c r="H1425" s="45">
        <f t="shared" si="109"/>
        <v>0</v>
      </c>
      <c r="I1425" s="45">
        <f t="shared" si="106"/>
        <v>0</v>
      </c>
      <c r="J1425" s="47">
        <f t="shared" si="107"/>
        <v>0</v>
      </c>
      <c r="K1425" s="46" t="e">
        <f t="shared" si="110"/>
        <v>#DIV/0!</v>
      </c>
      <c r="N1425" s="10"/>
      <c r="P1425" s="9">
        <v>50</v>
      </c>
    </row>
    <row r="1426" spans="1:16" ht="36.75" customHeight="1" x14ac:dyDescent="0.2">
      <c r="A1426" s="42" t="s">
        <v>3019</v>
      </c>
      <c r="B1426" s="43">
        <v>4356</v>
      </c>
      <c r="C1426" s="43" t="s">
        <v>37</v>
      </c>
      <c r="D1426" s="44" t="s">
        <v>3020</v>
      </c>
      <c r="E1426" s="43" t="s">
        <v>13</v>
      </c>
      <c r="F1426" s="43">
        <v>1000</v>
      </c>
      <c r="G1426" s="45">
        <v>0</v>
      </c>
      <c r="H1426" s="45">
        <f t="shared" si="109"/>
        <v>0</v>
      </c>
      <c r="I1426" s="45">
        <f t="shared" si="106"/>
        <v>0</v>
      </c>
      <c r="J1426" s="47">
        <f t="shared" si="107"/>
        <v>0</v>
      </c>
      <c r="K1426" s="46" t="e">
        <f t="shared" si="110"/>
        <v>#DIV/0!</v>
      </c>
      <c r="N1426" s="10"/>
      <c r="P1426" s="9">
        <v>50</v>
      </c>
    </row>
    <row r="1427" spans="1:16" ht="36.75" customHeight="1" x14ac:dyDescent="0.2">
      <c r="A1427" s="42" t="s">
        <v>3021</v>
      </c>
      <c r="B1427" s="43">
        <v>13246</v>
      </c>
      <c r="C1427" s="43" t="s">
        <v>37</v>
      </c>
      <c r="D1427" s="44" t="s">
        <v>3022</v>
      </c>
      <c r="E1427" s="43" t="s">
        <v>13</v>
      </c>
      <c r="F1427" s="43">
        <v>1000</v>
      </c>
      <c r="G1427" s="45">
        <v>0</v>
      </c>
      <c r="H1427" s="45">
        <f t="shared" si="109"/>
        <v>0</v>
      </c>
      <c r="I1427" s="45">
        <f t="shared" si="106"/>
        <v>0</v>
      </c>
      <c r="J1427" s="47">
        <f t="shared" si="107"/>
        <v>0</v>
      </c>
      <c r="K1427" s="46" t="e">
        <f t="shared" si="110"/>
        <v>#DIV/0!</v>
      </c>
      <c r="N1427" s="10"/>
      <c r="P1427" s="9">
        <v>50</v>
      </c>
    </row>
    <row r="1428" spans="1:16" ht="36.75" customHeight="1" x14ac:dyDescent="0.2">
      <c r="A1428" s="42" t="s">
        <v>3023</v>
      </c>
      <c r="B1428" s="43">
        <v>11955</v>
      </c>
      <c r="C1428" s="43" t="s">
        <v>37</v>
      </c>
      <c r="D1428" s="44" t="s">
        <v>3024</v>
      </c>
      <c r="E1428" s="43" t="s">
        <v>13</v>
      </c>
      <c r="F1428" s="43">
        <v>500</v>
      </c>
      <c r="G1428" s="45">
        <v>0</v>
      </c>
      <c r="H1428" s="45">
        <f t="shared" si="109"/>
        <v>0</v>
      </c>
      <c r="I1428" s="45">
        <f t="shared" si="106"/>
        <v>0</v>
      </c>
      <c r="J1428" s="47">
        <f t="shared" si="107"/>
        <v>0</v>
      </c>
      <c r="K1428" s="46" t="e">
        <f t="shared" si="110"/>
        <v>#DIV/0!</v>
      </c>
      <c r="N1428" s="10"/>
      <c r="P1428" s="9">
        <v>50</v>
      </c>
    </row>
    <row r="1429" spans="1:16" ht="36.75" customHeight="1" x14ac:dyDescent="0.2">
      <c r="A1429" s="42" t="s">
        <v>3025</v>
      </c>
      <c r="B1429" s="43">
        <v>11960</v>
      </c>
      <c r="C1429" s="43" t="s">
        <v>37</v>
      </c>
      <c r="D1429" s="44" t="s">
        <v>3026</v>
      </c>
      <c r="E1429" s="43" t="s">
        <v>13</v>
      </c>
      <c r="F1429" s="43">
        <v>1000</v>
      </c>
      <c r="G1429" s="45">
        <v>0</v>
      </c>
      <c r="H1429" s="45">
        <f t="shared" si="109"/>
        <v>0</v>
      </c>
      <c r="I1429" s="45">
        <f t="shared" si="106"/>
        <v>0</v>
      </c>
      <c r="J1429" s="47">
        <f t="shared" si="107"/>
        <v>0</v>
      </c>
      <c r="K1429" s="46" t="e">
        <f t="shared" si="110"/>
        <v>#DIV/0!</v>
      </c>
      <c r="N1429" s="10"/>
      <c r="P1429" s="9">
        <v>50</v>
      </c>
    </row>
    <row r="1430" spans="1:16" ht="36.75" customHeight="1" x14ac:dyDescent="0.2">
      <c r="A1430" s="42" t="s">
        <v>3027</v>
      </c>
      <c r="B1430" s="43">
        <v>4333</v>
      </c>
      <c r="C1430" s="43" t="s">
        <v>37</v>
      </c>
      <c r="D1430" s="44" t="s">
        <v>3028</v>
      </c>
      <c r="E1430" s="43" t="s">
        <v>13</v>
      </c>
      <c r="F1430" s="43">
        <v>1000</v>
      </c>
      <c r="G1430" s="45">
        <v>0</v>
      </c>
      <c r="H1430" s="45">
        <f t="shared" si="109"/>
        <v>0</v>
      </c>
      <c r="I1430" s="45">
        <f t="shared" si="106"/>
        <v>0</v>
      </c>
      <c r="J1430" s="47">
        <f t="shared" si="107"/>
        <v>0</v>
      </c>
      <c r="K1430" s="46" t="e">
        <f t="shared" si="110"/>
        <v>#DIV/0!</v>
      </c>
      <c r="N1430" s="10"/>
      <c r="P1430" s="9">
        <v>1000</v>
      </c>
    </row>
    <row r="1431" spans="1:16" ht="36.75" customHeight="1" x14ac:dyDescent="0.2">
      <c r="A1431" s="42" t="s">
        <v>3029</v>
      </c>
      <c r="B1431" s="43">
        <v>4358</v>
      </c>
      <c r="C1431" s="43" t="s">
        <v>37</v>
      </c>
      <c r="D1431" s="44" t="s">
        <v>3030</v>
      </c>
      <c r="E1431" s="43" t="s">
        <v>13</v>
      </c>
      <c r="F1431" s="43">
        <v>1000</v>
      </c>
      <c r="G1431" s="45">
        <v>0</v>
      </c>
      <c r="H1431" s="45">
        <f t="shared" si="109"/>
        <v>0</v>
      </c>
      <c r="I1431" s="45">
        <f t="shared" si="106"/>
        <v>0</v>
      </c>
      <c r="J1431" s="47">
        <f t="shared" si="107"/>
        <v>0</v>
      </c>
      <c r="K1431" s="46" t="e">
        <f t="shared" si="110"/>
        <v>#DIV/0!</v>
      </c>
      <c r="N1431" s="10"/>
      <c r="P1431" s="9">
        <v>1000</v>
      </c>
    </row>
    <row r="1432" spans="1:16" ht="36.75" customHeight="1" x14ac:dyDescent="0.2">
      <c r="A1432" s="42" t="s">
        <v>3031</v>
      </c>
      <c r="B1432" s="43">
        <v>39435</v>
      </c>
      <c r="C1432" s="43" t="s">
        <v>37</v>
      </c>
      <c r="D1432" s="44" t="s">
        <v>3032</v>
      </c>
      <c r="E1432" s="43" t="s">
        <v>13</v>
      </c>
      <c r="F1432" s="43">
        <v>1000</v>
      </c>
      <c r="G1432" s="45">
        <v>0</v>
      </c>
      <c r="H1432" s="45">
        <f t="shared" si="109"/>
        <v>0</v>
      </c>
      <c r="I1432" s="45">
        <f t="shared" si="106"/>
        <v>0</v>
      </c>
      <c r="J1432" s="47">
        <f t="shared" si="107"/>
        <v>0</v>
      </c>
      <c r="K1432" s="46" t="e">
        <f t="shared" si="110"/>
        <v>#DIV/0!</v>
      </c>
      <c r="N1432" s="10"/>
      <c r="P1432" s="9">
        <v>1000</v>
      </c>
    </row>
    <row r="1433" spans="1:16" ht="36.75" customHeight="1" x14ac:dyDescent="0.2">
      <c r="A1433" s="42" t="s">
        <v>3033</v>
      </c>
      <c r="B1433" s="43">
        <v>39436</v>
      </c>
      <c r="C1433" s="43" t="s">
        <v>37</v>
      </c>
      <c r="D1433" s="44" t="s">
        <v>3034</v>
      </c>
      <c r="E1433" s="43" t="s">
        <v>13</v>
      </c>
      <c r="F1433" s="43">
        <v>1000</v>
      </c>
      <c r="G1433" s="45">
        <v>0</v>
      </c>
      <c r="H1433" s="45">
        <f t="shared" si="109"/>
        <v>0</v>
      </c>
      <c r="I1433" s="45">
        <f t="shared" si="106"/>
        <v>0</v>
      </c>
      <c r="J1433" s="47">
        <f t="shared" si="107"/>
        <v>0</v>
      </c>
      <c r="K1433" s="46" t="e">
        <f t="shared" si="110"/>
        <v>#DIV/0!</v>
      </c>
      <c r="N1433" s="10"/>
      <c r="P1433" s="9">
        <v>1000</v>
      </c>
    </row>
    <row r="1434" spans="1:16" ht="36.75" customHeight="1" x14ac:dyDescent="0.2">
      <c r="A1434" s="42" t="s">
        <v>3035</v>
      </c>
      <c r="B1434" s="43">
        <v>39437</v>
      </c>
      <c r="C1434" s="43" t="s">
        <v>37</v>
      </c>
      <c r="D1434" s="44" t="s">
        <v>3036</v>
      </c>
      <c r="E1434" s="43" t="s">
        <v>13</v>
      </c>
      <c r="F1434" s="43">
        <v>1000</v>
      </c>
      <c r="G1434" s="45">
        <v>0</v>
      </c>
      <c r="H1434" s="45">
        <f t="shared" si="109"/>
        <v>0</v>
      </c>
      <c r="I1434" s="45">
        <f t="shared" si="106"/>
        <v>0</v>
      </c>
      <c r="J1434" s="47">
        <f t="shared" si="107"/>
        <v>0</v>
      </c>
      <c r="K1434" s="46" t="e">
        <f t="shared" si="110"/>
        <v>#DIV/0!</v>
      </c>
      <c r="N1434" s="10"/>
      <c r="P1434" s="9">
        <v>1000</v>
      </c>
    </row>
    <row r="1435" spans="1:16" ht="36.75" customHeight="1" x14ac:dyDescent="0.2">
      <c r="A1435" s="42" t="s">
        <v>3037</v>
      </c>
      <c r="B1435" s="43">
        <v>39439</v>
      </c>
      <c r="C1435" s="43" t="s">
        <v>37</v>
      </c>
      <c r="D1435" s="44" t="s">
        <v>3038</v>
      </c>
      <c r="E1435" s="43" t="s">
        <v>13</v>
      </c>
      <c r="F1435" s="43">
        <v>1000</v>
      </c>
      <c r="G1435" s="45">
        <v>0</v>
      </c>
      <c r="H1435" s="45">
        <f t="shared" si="109"/>
        <v>0</v>
      </c>
      <c r="I1435" s="45">
        <f t="shared" si="106"/>
        <v>0</v>
      </c>
      <c r="J1435" s="47">
        <f t="shared" si="107"/>
        <v>0</v>
      </c>
      <c r="K1435" s="46" t="e">
        <f t="shared" si="110"/>
        <v>#DIV/0!</v>
      </c>
      <c r="N1435" s="10"/>
      <c r="P1435" s="9">
        <v>1000</v>
      </c>
    </row>
    <row r="1436" spans="1:16" ht="36.75" customHeight="1" x14ac:dyDescent="0.2">
      <c r="A1436" s="42" t="s">
        <v>3039</v>
      </c>
      <c r="B1436" s="43">
        <v>39440</v>
      </c>
      <c r="C1436" s="43" t="s">
        <v>37</v>
      </c>
      <c r="D1436" s="44" t="s">
        <v>3040</v>
      </c>
      <c r="E1436" s="43" t="s">
        <v>13</v>
      </c>
      <c r="F1436" s="43">
        <v>1000</v>
      </c>
      <c r="G1436" s="45">
        <v>0</v>
      </c>
      <c r="H1436" s="45">
        <f t="shared" si="109"/>
        <v>0</v>
      </c>
      <c r="I1436" s="45">
        <f t="shared" si="106"/>
        <v>0</v>
      </c>
      <c r="J1436" s="47">
        <f t="shared" si="107"/>
        <v>0</v>
      </c>
      <c r="K1436" s="46" t="e">
        <f t="shared" si="110"/>
        <v>#DIV/0!</v>
      </c>
      <c r="N1436" s="10"/>
      <c r="P1436" s="9">
        <v>500</v>
      </c>
    </row>
    <row r="1437" spans="1:16" ht="36.75" customHeight="1" x14ac:dyDescent="0.2">
      <c r="A1437" s="42" t="s">
        <v>3041</v>
      </c>
      <c r="B1437" s="43">
        <v>39441</v>
      </c>
      <c r="C1437" s="43" t="s">
        <v>37</v>
      </c>
      <c r="D1437" s="44" t="s">
        <v>3042</v>
      </c>
      <c r="E1437" s="43" t="s">
        <v>13</v>
      </c>
      <c r="F1437" s="43">
        <v>1000</v>
      </c>
      <c r="G1437" s="45">
        <v>0</v>
      </c>
      <c r="H1437" s="45">
        <f t="shared" si="109"/>
        <v>0</v>
      </c>
      <c r="I1437" s="45">
        <f t="shared" si="106"/>
        <v>0</v>
      </c>
      <c r="J1437" s="47">
        <f t="shared" si="107"/>
        <v>0</v>
      </c>
      <c r="K1437" s="46" t="e">
        <f t="shared" si="110"/>
        <v>#DIV/0!</v>
      </c>
      <c r="N1437" s="10"/>
      <c r="P1437" s="9">
        <v>500</v>
      </c>
    </row>
    <row r="1438" spans="1:16" ht="36.75" customHeight="1" x14ac:dyDescent="0.2">
      <c r="A1438" s="42" t="s">
        <v>3043</v>
      </c>
      <c r="B1438" s="43">
        <v>39442</v>
      </c>
      <c r="C1438" s="43" t="s">
        <v>37</v>
      </c>
      <c r="D1438" s="44" t="s">
        <v>3044</v>
      </c>
      <c r="E1438" s="43" t="s">
        <v>13</v>
      </c>
      <c r="F1438" s="43">
        <v>1000</v>
      </c>
      <c r="G1438" s="45">
        <v>0</v>
      </c>
      <c r="H1438" s="45">
        <f t="shared" si="109"/>
        <v>0</v>
      </c>
      <c r="I1438" s="45">
        <f t="shared" si="106"/>
        <v>0</v>
      </c>
      <c r="J1438" s="47">
        <f t="shared" si="107"/>
        <v>0</v>
      </c>
      <c r="K1438" s="46" t="e">
        <f t="shared" si="110"/>
        <v>#DIV/0!</v>
      </c>
      <c r="N1438" s="10"/>
      <c r="P1438" s="9">
        <v>500</v>
      </c>
    </row>
    <row r="1439" spans="1:16" ht="36.75" customHeight="1" x14ac:dyDescent="0.2">
      <c r="A1439" s="42" t="s">
        <v>3045</v>
      </c>
      <c r="B1439" s="43">
        <v>39443</v>
      </c>
      <c r="C1439" s="43" t="s">
        <v>37</v>
      </c>
      <c r="D1439" s="44" t="s">
        <v>3046</v>
      </c>
      <c r="E1439" s="43" t="s">
        <v>13</v>
      </c>
      <c r="F1439" s="43">
        <v>1000</v>
      </c>
      <c r="G1439" s="45">
        <v>0</v>
      </c>
      <c r="H1439" s="45">
        <f t="shared" si="109"/>
        <v>0</v>
      </c>
      <c r="I1439" s="45">
        <f t="shared" si="106"/>
        <v>0</v>
      </c>
      <c r="J1439" s="47">
        <f t="shared" si="107"/>
        <v>0</v>
      </c>
      <c r="K1439" s="46" t="e">
        <f t="shared" si="110"/>
        <v>#DIV/0!</v>
      </c>
      <c r="N1439" s="10"/>
      <c r="P1439" s="9">
        <v>500</v>
      </c>
    </row>
    <row r="1440" spans="1:16" ht="36.75" customHeight="1" x14ac:dyDescent="0.2">
      <c r="A1440" s="42" t="s">
        <v>3047</v>
      </c>
      <c r="B1440" s="43">
        <v>4329</v>
      </c>
      <c r="C1440" s="43" t="s">
        <v>37</v>
      </c>
      <c r="D1440" s="44" t="s">
        <v>3048</v>
      </c>
      <c r="E1440" s="43" t="s">
        <v>13</v>
      </c>
      <c r="F1440" s="43">
        <v>50</v>
      </c>
      <c r="G1440" s="45">
        <v>0</v>
      </c>
      <c r="H1440" s="45">
        <f t="shared" si="109"/>
        <v>0</v>
      </c>
      <c r="I1440" s="45">
        <f t="shared" si="106"/>
        <v>0</v>
      </c>
      <c r="J1440" s="47">
        <f t="shared" si="107"/>
        <v>0</v>
      </c>
      <c r="K1440" s="46" t="e">
        <f t="shared" si="110"/>
        <v>#DIV/0!</v>
      </c>
      <c r="N1440" s="10"/>
      <c r="P1440" s="9">
        <v>500</v>
      </c>
    </row>
    <row r="1441" spans="1:16" ht="36.75" customHeight="1" x14ac:dyDescent="0.2">
      <c r="A1441" s="42" t="s">
        <v>3049</v>
      </c>
      <c r="B1441" s="43">
        <v>436</v>
      </c>
      <c r="C1441" s="43" t="s">
        <v>37</v>
      </c>
      <c r="D1441" s="44" t="s">
        <v>3050</v>
      </c>
      <c r="E1441" s="43" t="s">
        <v>13</v>
      </c>
      <c r="F1441" s="43">
        <v>50</v>
      </c>
      <c r="G1441" s="45">
        <v>0</v>
      </c>
      <c r="H1441" s="45">
        <f t="shared" si="109"/>
        <v>0</v>
      </c>
      <c r="I1441" s="45">
        <f t="shared" si="106"/>
        <v>0</v>
      </c>
      <c r="J1441" s="47">
        <f t="shared" si="107"/>
        <v>0</v>
      </c>
      <c r="K1441" s="46" t="e">
        <f t="shared" si="110"/>
        <v>#DIV/0!</v>
      </c>
      <c r="N1441" s="10"/>
      <c r="P1441" s="9">
        <v>500</v>
      </c>
    </row>
    <row r="1442" spans="1:16" ht="36.75" customHeight="1" x14ac:dyDescent="0.2">
      <c r="A1442" s="42" t="s">
        <v>3051</v>
      </c>
      <c r="B1442" s="43">
        <v>442</v>
      </c>
      <c r="C1442" s="43" t="s">
        <v>37</v>
      </c>
      <c r="D1442" s="44" t="s">
        <v>3052</v>
      </c>
      <c r="E1442" s="43" t="s">
        <v>13</v>
      </c>
      <c r="F1442" s="43">
        <v>50</v>
      </c>
      <c r="G1442" s="45">
        <v>0</v>
      </c>
      <c r="H1442" s="45">
        <f t="shared" si="109"/>
        <v>0</v>
      </c>
      <c r="I1442" s="45">
        <f t="shared" si="106"/>
        <v>0</v>
      </c>
      <c r="J1442" s="47">
        <f t="shared" si="107"/>
        <v>0</v>
      </c>
      <c r="K1442" s="46" t="e">
        <f t="shared" si="110"/>
        <v>#DIV/0!</v>
      </c>
      <c r="N1442" s="10"/>
      <c r="P1442" s="9">
        <v>500</v>
      </c>
    </row>
    <row r="1443" spans="1:16" ht="36.75" customHeight="1" x14ac:dyDescent="0.2">
      <c r="A1443" s="42" t="s">
        <v>3053</v>
      </c>
      <c r="B1443" s="43">
        <v>4383</v>
      </c>
      <c r="C1443" s="43" t="s">
        <v>37</v>
      </c>
      <c r="D1443" s="44" t="s">
        <v>3054</v>
      </c>
      <c r="E1443" s="43" t="s">
        <v>13</v>
      </c>
      <c r="F1443" s="43">
        <v>50</v>
      </c>
      <c r="G1443" s="45">
        <v>0</v>
      </c>
      <c r="H1443" s="45">
        <f t="shared" si="109"/>
        <v>0</v>
      </c>
      <c r="I1443" s="45">
        <f t="shared" si="106"/>
        <v>0</v>
      </c>
      <c r="J1443" s="47">
        <f t="shared" si="107"/>
        <v>0</v>
      </c>
      <c r="K1443" s="46" t="e">
        <f t="shared" si="110"/>
        <v>#DIV/0!</v>
      </c>
      <c r="N1443" s="10"/>
      <c r="P1443" s="9">
        <v>500</v>
      </c>
    </row>
    <row r="1444" spans="1:16" ht="36.75" customHeight="1" x14ac:dyDescent="0.2">
      <c r="A1444" s="42" t="s">
        <v>3055</v>
      </c>
      <c r="B1444" s="43">
        <v>4344</v>
      </c>
      <c r="C1444" s="43" t="s">
        <v>37</v>
      </c>
      <c r="D1444" s="44" t="s">
        <v>3056</v>
      </c>
      <c r="E1444" s="43" t="s">
        <v>13</v>
      </c>
      <c r="F1444" s="43">
        <v>50</v>
      </c>
      <c r="G1444" s="45">
        <v>0</v>
      </c>
      <c r="H1444" s="45">
        <f t="shared" si="109"/>
        <v>0</v>
      </c>
      <c r="I1444" s="45">
        <f t="shared" si="106"/>
        <v>0</v>
      </c>
      <c r="J1444" s="47">
        <f t="shared" si="107"/>
        <v>0</v>
      </c>
      <c r="K1444" s="46" t="e">
        <f t="shared" si="110"/>
        <v>#DIV/0!</v>
      </c>
      <c r="N1444" s="10"/>
      <c r="P1444" s="9">
        <v>500</v>
      </c>
    </row>
    <row r="1445" spans="1:16" ht="36.75" customHeight="1" x14ac:dyDescent="0.2">
      <c r="A1445" s="42" t="s">
        <v>3057</v>
      </c>
      <c r="B1445" s="43">
        <v>4335</v>
      </c>
      <c r="C1445" s="43" t="s">
        <v>37</v>
      </c>
      <c r="D1445" s="44" t="s">
        <v>3058</v>
      </c>
      <c r="E1445" s="43" t="s">
        <v>13</v>
      </c>
      <c r="F1445" s="43">
        <v>50</v>
      </c>
      <c r="G1445" s="45">
        <v>0</v>
      </c>
      <c r="H1445" s="45">
        <f t="shared" si="109"/>
        <v>0</v>
      </c>
      <c r="I1445" s="45">
        <f t="shared" si="106"/>
        <v>0</v>
      </c>
      <c r="J1445" s="47">
        <f t="shared" si="107"/>
        <v>0</v>
      </c>
      <c r="K1445" s="46" t="e">
        <f t="shared" si="110"/>
        <v>#DIV/0!</v>
      </c>
      <c r="N1445" s="10"/>
      <c r="P1445" s="9">
        <v>500</v>
      </c>
    </row>
    <row r="1446" spans="1:16" ht="36.75" customHeight="1" x14ac:dyDescent="0.2">
      <c r="A1446" s="42" t="s">
        <v>3059</v>
      </c>
      <c r="B1446" s="43">
        <v>4334</v>
      </c>
      <c r="C1446" s="43" t="s">
        <v>37</v>
      </c>
      <c r="D1446" s="44" t="s">
        <v>3060</v>
      </c>
      <c r="E1446" s="43" t="s">
        <v>13</v>
      </c>
      <c r="F1446" s="43">
        <v>50</v>
      </c>
      <c r="G1446" s="45">
        <v>0</v>
      </c>
      <c r="H1446" s="45">
        <f t="shared" si="109"/>
        <v>0</v>
      </c>
      <c r="I1446" s="45">
        <f t="shared" si="106"/>
        <v>0</v>
      </c>
      <c r="J1446" s="47">
        <f t="shared" si="107"/>
        <v>0</v>
      </c>
      <c r="K1446" s="46" t="e">
        <f t="shared" si="110"/>
        <v>#DIV/0!</v>
      </c>
      <c r="N1446" s="10"/>
      <c r="P1446" s="9">
        <v>500</v>
      </c>
    </row>
    <row r="1447" spans="1:16" ht="36.75" customHeight="1" x14ac:dyDescent="0.2">
      <c r="A1447" s="42" t="s">
        <v>3061</v>
      </c>
      <c r="B1447" s="43">
        <v>4343</v>
      </c>
      <c r="C1447" s="43" t="s">
        <v>37</v>
      </c>
      <c r="D1447" s="44" t="s">
        <v>3062</v>
      </c>
      <c r="E1447" s="43" t="s">
        <v>13</v>
      </c>
      <c r="F1447" s="43">
        <v>50</v>
      </c>
      <c r="G1447" s="45">
        <v>0</v>
      </c>
      <c r="H1447" s="45">
        <f t="shared" si="109"/>
        <v>0</v>
      </c>
      <c r="I1447" s="45">
        <f t="shared" si="106"/>
        <v>0</v>
      </c>
      <c r="J1447" s="47">
        <f t="shared" si="107"/>
        <v>0</v>
      </c>
      <c r="K1447" s="46" t="e">
        <f t="shared" si="110"/>
        <v>#DIV/0!</v>
      </c>
      <c r="N1447" s="10"/>
      <c r="P1447" s="9">
        <v>50</v>
      </c>
    </row>
    <row r="1448" spans="1:16" ht="36.75" customHeight="1" x14ac:dyDescent="0.2">
      <c r="A1448" s="42" t="s">
        <v>3063</v>
      </c>
      <c r="B1448" s="43">
        <v>11953</v>
      </c>
      <c r="C1448" s="43" t="s">
        <v>37</v>
      </c>
      <c r="D1448" s="44" t="s">
        <v>3064</v>
      </c>
      <c r="E1448" s="43" t="s">
        <v>13</v>
      </c>
      <c r="F1448" s="43">
        <v>50</v>
      </c>
      <c r="G1448" s="45">
        <v>0</v>
      </c>
      <c r="H1448" s="45">
        <f t="shared" si="109"/>
        <v>0</v>
      </c>
      <c r="I1448" s="45">
        <f t="shared" si="106"/>
        <v>0</v>
      </c>
      <c r="J1448" s="47">
        <f t="shared" si="107"/>
        <v>0</v>
      </c>
      <c r="K1448" s="46" t="e">
        <f t="shared" si="110"/>
        <v>#DIV/0!</v>
      </c>
      <c r="N1448" s="10"/>
      <c r="P1448" s="9">
        <v>1000</v>
      </c>
    </row>
    <row r="1449" spans="1:16" ht="36.75" customHeight="1" x14ac:dyDescent="0.2">
      <c r="A1449" s="42" t="s">
        <v>3065</v>
      </c>
      <c r="B1449" s="43">
        <v>430</v>
      </c>
      <c r="C1449" s="43" t="s">
        <v>37</v>
      </c>
      <c r="D1449" s="44" t="s">
        <v>3066</v>
      </c>
      <c r="E1449" s="43" t="s">
        <v>13</v>
      </c>
      <c r="F1449" s="43">
        <v>50</v>
      </c>
      <c r="G1449" s="45">
        <v>0</v>
      </c>
      <c r="H1449" s="45">
        <f t="shared" si="109"/>
        <v>0</v>
      </c>
      <c r="I1449" s="45">
        <f t="shared" si="106"/>
        <v>0</v>
      </c>
      <c r="J1449" s="47">
        <f t="shared" si="107"/>
        <v>0</v>
      </c>
      <c r="K1449" s="46" t="e">
        <f t="shared" si="110"/>
        <v>#DIV/0!</v>
      </c>
      <c r="N1449" s="10"/>
      <c r="P1449" s="9">
        <v>1000</v>
      </c>
    </row>
    <row r="1450" spans="1:16" ht="36.75" customHeight="1" x14ac:dyDescent="0.2">
      <c r="A1450" s="42" t="s">
        <v>3067</v>
      </c>
      <c r="B1450" s="43">
        <v>441</v>
      </c>
      <c r="C1450" s="43" t="s">
        <v>37</v>
      </c>
      <c r="D1450" s="44" t="s">
        <v>3068</v>
      </c>
      <c r="E1450" s="43" t="s">
        <v>13</v>
      </c>
      <c r="F1450" s="43">
        <v>50</v>
      </c>
      <c r="G1450" s="45">
        <v>0</v>
      </c>
      <c r="H1450" s="45">
        <f t="shared" si="109"/>
        <v>0</v>
      </c>
      <c r="I1450" s="45">
        <f t="shared" si="106"/>
        <v>0</v>
      </c>
      <c r="J1450" s="47">
        <f t="shared" si="107"/>
        <v>0</v>
      </c>
      <c r="K1450" s="46" t="e">
        <f t="shared" si="110"/>
        <v>#DIV/0!</v>
      </c>
      <c r="N1450" s="10"/>
      <c r="P1450" s="9">
        <v>500</v>
      </c>
    </row>
    <row r="1451" spans="1:16" ht="36.75" customHeight="1" x14ac:dyDescent="0.2">
      <c r="A1451" s="42" t="s">
        <v>3069</v>
      </c>
      <c r="B1451" s="43">
        <v>431</v>
      </c>
      <c r="C1451" s="43" t="s">
        <v>37</v>
      </c>
      <c r="D1451" s="44" t="s">
        <v>3070</v>
      </c>
      <c r="E1451" s="43" t="s">
        <v>13</v>
      </c>
      <c r="F1451" s="43">
        <v>50</v>
      </c>
      <c r="G1451" s="45">
        <v>0</v>
      </c>
      <c r="H1451" s="45">
        <f t="shared" si="109"/>
        <v>0</v>
      </c>
      <c r="I1451" s="45">
        <f t="shared" si="106"/>
        <v>0</v>
      </c>
      <c r="J1451" s="47">
        <f t="shared" si="107"/>
        <v>0</v>
      </c>
      <c r="K1451" s="46" t="e">
        <f t="shared" si="110"/>
        <v>#DIV/0!</v>
      </c>
      <c r="N1451" s="10"/>
      <c r="P1451" s="9">
        <v>500</v>
      </c>
    </row>
    <row r="1452" spans="1:16" ht="36.75" customHeight="1" x14ac:dyDescent="0.2">
      <c r="A1452" s="42" t="s">
        <v>3071</v>
      </c>
      <c r="B1452" s="43">
        <v>432</v>
      </c>
      <c r="C1452" s="43" t="s">
        <v>37</v>
      </c>
      <c r="D1452" s="44" t="s">
        <v>3072</v>
      </c>
      <c r="E1452" s="43" t="s">
        <v>13</v>
      </c>
      <c r="F1452" s="43">
        <v>50</v>
      </c>
      <c r="G1452" s="45">
        <v>0</v>
      </c>
      <c r="H1452" s="45">
        <f t="shared" si="109"/>
        <v>0</v>
      </c>
      <c r="I1452" s="45">
        <f t="shared" si="106"/>
        <v>0</v>
      </c>
      <c r="J1452" s="47">
        <f t="shared" si="107"/>
        <v>0</v>
      </c>
      <c r="K1452" s="46" t="e">
        <f t="shared" si="110"/>
        <v>#DIV/0!</v>
      </c>
      <c r="N1452" s="10"/>
      <c r="P1452" s="9">
        <v>1000</v>
      </c>
    </row>
    <row r="1453" spans="1:16" ht="36.75" customHeight="1" x14ac:dyDescent="0.2">
      <c r="A1453" s="42" t="s">
        <v>3073</v>
      </c>
      <c r="B1453" s="43">
        <v>429</v>
      </c>
      <c r="C1453" s="43" t="s">
        <v>37</v>
      </c>
      <c r="D1453" s="44" t="s">
        <v>3074</v>
      </c>
      <c r="E1453" s="43" t="s">
        <v>13</v>
      </c>
      <c r="F1453" s="43">
        <v>50</v>
      </c>
      <c r="G1453" s="45">
        <v>0</v>
      </c>
      <c r="H1453" s="45">
        <f t="shared" si="109"/>
        <v>0</v>
      </c>
      <c r="I1453" s="45">
        <f t="shared" si="106"/>
        <v>0</v>
      </c>
      <c r="J1453" s="47">
        <f t="shared" si="107"/>
        <v>0</v>
      </c>
      <c r="K1453" s="46" t="e">
        <f t="shared" si="110"/>
        <v>#DIV/0!</v>
      </c>
      <c r="N1453" s="10"/>
      <c r="P1453" s="9">
        <v>1000</v>
      </c>
    </row>
    <row r="1454" spans="1:16" ht="36.75" customHeight="1" x14ac:dyDescent="0.2">
      <c r="A1454" s="42" t="s">
        <v>3075</v>
      </c>
      <c r="B1454" s="43">
        <v>439</v>
      </c>
      <c r="C1454" s="43" t="s">
        <v>37</v>
      </c>
      <c r="D1454" s="44" t="s">
        <v>3076</v>
      </c>
      <c r="E1454" s="43" t="s">
        <v>13</v>
      </c>
      <c r="F1454" s="43">
        <v>50</v>
      </c>
      <c r="G1454" s="45">
        <v>0</v>
      </c>
      <c r="H1454" s="45">
        <f t="shared" si="109"/>
        <v>0</v>
      </c>
      <c r="I1454" s="45">
        <f t="shared" si="106"/>
        <v>0</v>
      </c>
      <c r="J1454" s="47">
        <f t="shared" si="107"/>
        <v>0</v>
      </c>
      <c r="K1454" s="46" t="e">
        <f t="shared" si="110"/>
        <v>#DIV/0!</v>
      </c>
      <c r="N1454" s="10"/>
      <c r="P1454" s="9">
        <v>1000</v>
      </c>
    </row>
    <row r="1455" spans="1:16" ht="36.75" customHeight="1" x14ac:dyDescent="0.2">
      <c r="A1455" s="42" t="s">
        <v>3077</v>
      </c>
      <c r="B1455" s="43">
        <v>433</v>
      </c>
      <c r="C1455" s="43" t="s">
        <v>37</v>
      </c>
      <c r="D1455" s="44" t="s">
        <v>3078</v>
      </c>
      <c r="E1455" s="43" t="s">
        <v>13</v>
      </c>
      <c r="F1455" s="43">
        <v>50</v>
      </c>
      <c r="G1455" s="45">
        <v>0</v>
      </c>
      <c r="H1455" s="45">
        <f t="shared" si="109"/>
        <v>0</v>
      </c>
      <c r="I1455" s="45">
        <f t="shared" si="106"/>
        <v>0</v>
      </c>
      <c r="J1455" s="47">
        <f t="shared" si="107"/>
        <v>0</v>
      </c>
      <c r="K1455" s="46" t="e">
        <f t="shared" si="110"/>
        <v>#DIV/0!</v>
      </c>
      <c r="N1455" s="10"/>
      <c r="P1455" s="9">
        <v>50</v>
      </c>
    </row>
    <row r="1456" spans="1:16" ht="36.75" customHeight="1" x14ac:dyDescent="0.2">
      <c r="A1456" s="42" t="s">
        <v>3079</v>
      </c>
      <c r="B1456" s="43">
        <v>11790</v>
      </c>
      <c r="C1456" s="43" t="s">
        <v>37</v>
      </c>
      <c r="D1456" s="44" t="s">
        <v>3080</v>
      </c>
      <c r="E1456" s="43" t="s">
        <v>13</v>
      </c>
      <c r="F1456" s="43">
        <v>50</v>
      </c>
      <c r="G1456" s="45">
        <v>0</v>
      </c>
      <c r="H1456" s="45">
        <f t="shared" si="109"/>
        <v>0</v>
      </c>
      <c r="I1456" s="45">
        <f t="shared" si="106"/>
        <v>0</v>
      </c>
      <c r="J1456" s="47">
        <f t="shared" si="107"/>
        <v>0</v>
      </c>
      <c r="K1456" s="46" t="e">
        <f t="shared" si="110"/>
        <v>#DIV/0!</v>
      </c>
      <c r="N1456" s="10"/>
      <c r="P1456" s="9">
        <v>10</v>
      </c>
    </row>
    <row r="1457" spans="1:16" ht="36.75" customHeight="1" x14ac:dyDescent="0.2">
      <c r="A1457" s="42" t="s">
        <v>3081</v>
      </c>
      <c r="B1457" s="43">
        <v>428</v>
      </c>
      <c r="C1457" s="43" t="s">
        <v>37</v>
      </c>
      <c r="D1457" s="44" t="s">
        <v>3082</v>
      </c>
      <c r="E1457" s="43" t="s">
        <v>13</v>
      </c>
      <c r="F1457" s="43">
        <v>50</v>
      </c>
      <c r="G1457" s="45">
        <v>0</v>
      </c>
      <c r="H1457" s="45">
        <f t="shared" si="109"/>
        <v>0</v>
      </c>
      <c r="I1457" s="45">
        <f t="shared" si="106"/>
        <v>0</v>
      </c>
      <c r="J1457" s="47">
        <f t="shared" si="107"/>
        <v>0</v>
      </c>
      <c r="K1457" s="46" t="e">
        <f t="shared" si="110"/>
        <v>#DIV/0!</v>
      </c>
      <c r="N1457" s="10"/>
      <c r="P1457" s="9">
        <v>10</v>
      </c>
    </row>
    <row r="1458" spans="1:16" ht="36.75" customHeight="1" x14ac:dyDescent="0.2">
      <c r="A1458" s="42" t="s">
        <v>3083</v>
      </c>
      <c r="B1458" s="43">
        <v>4351</v>
      </c>
      <c r="C1458" s="43" t="s">
        <v>37</v>
      </c>
      <c r="D1458" s="44" t="s">
        <v>3084</v>
      </c>
      <c r="E1458" s="43" t="s">
        <v>13</v>
      </c>
      <c r="F1458" s="43">
        <v>50</v>
      </c>
      <c r="G1458" s="45">
        <v>0</v>
      </c>
      <c r="H1458" s="45">
        <f t="shared" si="109"/>
        <v>0</v>
      </c>
      <c r="I1458" s="45">
        <f t="shared" si="106"/>
        <v>0</v>
      </c>
      <c r="J1458" s="47">
        <f t="shared" si="107"/>
        <v>0</v>
      </c>
      <c r="K1458" s="46" t="e">
        <f t="shared" si="110"/>
        <v>#DIV/0!</v>
      </c>
      <c r="N1458" s="10"/>
      <c r="P1458" s="9">
        <v>10</v>
      </c>
    </row>
    <row r="1459" spans="1:16" ht="36.75" customHeight="1" x14ac:dyDescent="0.2">
      <c r="A1459" s="42" t="s">
        <v>3085</v>
      </c>
      <c r="B1459" s="43">
        <v>4384</v>
      </c>
      <c r="C1459" s="43" t="s">
        <v>37</v>
      </c>
      <c r="D1459" s="44" t="s">
        <v>1322</v>
      </c>
      <c r="E1459" s="43" t="s">
        <v>13</v>
      </c>
      <c r="F1459" s="43">
        <v>50</v>
      </c>
      <c r="G1459" s="45">
        <v>0</v>
      </c>
      <c r="H1459" s="45">
        <f t="shared" si="109"/>
        <v>0</v>
      </c>
      <c r="I1459" s="45">
        <f t="shared" si="106"/>
        <v>0</v>
      </c>
      <c r="J1459" s="47">
        <f t="shared" si="107"/>
        <v>0</v>
      </c>
      <c r="K1459" s="46" t="e">
        <f t="shared" si="110"/>
        <v>#DIV/0!</v>
      </c>
      <c r="N1459" s="10"/>
      <c r="P1459" s="9">
        <v>4</v>
      </c>
    </row>
    <row r="1460" spans="1:16" ht="36.75" customHeight="1" x14ac:dyDescent="0.2">
      <c r="A1460" s="42" t="s">
        <v>3086</v>
      </c>
      <c r="B1460" s="43">
        <v>11054</v>
      </c>
      <c r="C1460" s="43" t="s">
        <v>37</v>
      </c>
      <c r="D1460" s="44" t="s">
        <v>3087</v>
      </c>
      <c r="E1460" s="43" t="s">
        <v>13</v>
      </c>
      <c r="F1460" s="43">
        <v>1000</v>
      </c>
      <c r="G1460" s="45">
        <v>0</v>
      </c>
      <c r="H1460" s="45">
        <f t="shared" si="109"/>
        <v>0</v>
      </c>
      <c r="I1460" s="45">
        <f t="shared" si="106"/>
        <v>0</v>
      </c>
      <c r="J1460" s="47">
        <f t="shared" si="107"/>
        <v>0</v>
      </c>
      <c r="K1460" s="46" t="e">
        <f t="shared" si="110"/>
        <v>#DIV/0!</v>
      </c>
      <c r="N1460" s="10"/>
      <c r="P1460" s="9">
        <v>4</v>
      </c>
    </row>
    <row r="1461" spans="1:16" ht="36.75" customHeight="1" x14ac:dyDescent="0.2">
      <c r="A1461" s="42" t="s">
        <v>3088</v>
      </c>
      <c r="B1461" s="43">
        <v>11055</v>
      </c>
      <c r="C1461" s="43" t="s">
        <v>37</v>
      </c>
      <c r="D1461" s="44" t="s">
        <v>3089</v>
      </c>
      <c r="E1461" s="43" t="s">
        <v>13</v>
      </c>
      <c r="F1461" s="43">
        <v>1000</v>
      </c>
      <c r="G1461" s="45">
        <v>0</v>
      </c>
      <c r="H1461" s="45">
        <f t="shared" si="109"/>
        <v>0</v>
      </c>
      <c r="I1461" s="45">
        <f t="shared" si="106"/>
        <v>0</v>
      </c>
      <c r="J1461" s="47">
        <f t="shared" si="107"/>
        <v>0</v>
      </c>
      <c r="K1461" s="46" t="e">
        <f t="shared" si="110"/>
        <v>#DIV/0!</v>
      </c>
      <c r="N1461" s="10"/>
      <c r="P1461" s="9">
        <v>1500</v>
      </c>
    </row>
    <row r="1462" spans="1:16" ht="36.75" customHeight="1" x14ac:dyDescent="0.2">
      <c r="A1462" s="42" t="s">
        <v>3090</v>
      </c>
      <c r="B1462" s="43">
        <v>11056</v>
      </c>
      <c r="C1462" s="43" t="s">
        <v>37</v>
      </c>
      <c r="D1462" s="44" t="s">
        <v>3091</v>
      </c>
      <c r="E1462" s="43" t="s">
        <v>13</v>
      </c>
      <c r="F1462" s="43">
        <v>1000</v>
      </c>
      <c r="G1462" s="45">
        <v>0</v>
      </c>
      <c r="H1462" s="45">
        <f t="shared" si="109"/>
        <v>0</v>
      </c>
      <c r="I1462" s="45">
        <f t="shared" ref="I1462:I1523" si="111">TRUNC(F1462*G1462,2)</f>
        <v>0</v>
      </c>
      <c r="J1462" s="47">
        <f t="shared" ref="J1462:J1523" si="112">TRUNC(F1462*H1462,2)</f>
        <v>0</v>
      </c>
      <c r="K1462" s="46" t="e">
        <f t="shared" si="110"/>
        <v>#DIV/0!</v>
      </c>
      <c r="N1462" s="10"/>
      <c r="P1462" s="9">
        <v>1500</v>
      </c>
    </row>
    <row r="1463" spans="1:16" ht="36.75" customHeight="1" x14ac:dyDescent="0.2">
      <c r="A1463" s="42" t="s">
        <v>3092</v>
      </c>
      <c r="B1463" s="43">
        <v>11057</v>
      </c>
      <c r="C1463" s="43" t="s">
        <v>37</v>
      </c>
      <c r="D1463" s="44" t="s">
        <v>3093</v>
      </c>
      <c r="E1463" s="43" t="s">
        <v>13</v>
      </c>
      <c r="F1463" s="43">
        <v>1000</v>
      </c>
      <c r="G1463" s="45">
        <v>0</v>
      </c>
      <c r="H1463" s="45">
        <f t="shared" si="109"/>
        <v>0</v>
      </c>
      <c r="I1463" s="45">
        <f t="shared" si="111"/>
        <v>0</v>
      </c>
      <c r="J1463" s="47">
        <f t="shared" si="112"/>
        <v>0</v>
      </c>
      <c r="K1463" s="46" t="e">
        <f t="shared" si="110"/>
        <v>#DIV/0!</v>
      </c>
      <c r="N1463" s="10"/>
      <c r="P1463" s="9">
        <v>1500</v>
      </c>
    </row>
    <row r="1464" spans="1:16" ht="36.75" customHeight="1" x14ac:dyDescent="0.2">
      <c r="A1464" s="42" t="s">
        <v>3094</v>
      </c>
      <c r="B1464" s="43">
        <v>11059</v>
      </c>
      <c r="C1464" s="43" t="s">
        <v>37</v>
      </c>
      <c r="D1464" s="44" t="s">
        <v>3095</v>
      </c>
      <c r="E1464" s="43" t="s">
        <v>13</v>
      </c>
      <c r="F1464" s="43">
        <v>1000</v>
      </c>
      <c r="G1464" s="45">
        <v>0</v>
      </c>
      <c r="H1464" s="45">
        <f t="shared" si="109"/>
        <v>0</v>
      </c>
      <c r="I1464" s="45">
        <f t="shared" si="111"/>
        <v>0</v>
      </c>
      <c r="J1464" s="47">
        <f t="shared" si="112"/>
        <v>0</v>
      </c>
      <c r="K1464" s="46" t="e">
        <f t="shared" si="110"/>
        <v>#DIV/0!</v>
      </c>
      <c r="N1464" s="10"/>
      <c r="P1464" s="9">
        <v>1500</v>
      </c>
    </row>
    <row r="1465" spans="1:16" ht="36.75" customHeight="1" x14ac:dyDescent="0.2">
      <c r="A1465" s="42" t="s">
        <v>3096</v>
      </c>
      <c r="B1465" s="43">
        <v>11058</v>
      </c>
      <c r="C1465" s="43" t="s">
        <v>37</v>
      </c>
      <c r="D1465" s="44" t="s">
        <v>3097</v>
      </c>
      <c r="E1465" s="43" t="s">
        <v>13</v>
      </c>
      <c r="F1465" s="43">
        <v>1000</v>
      </c>
      <c r="G1465" s="45">
        <v>0</v>
      </c>
      <c r="H1465" s="45">
        <f t="shared" si="109"/>
        <v>0</v>
      </c>
      <c r="I1465" s="45">
        <f t="shared" si="111"/>
        <v>0</v>
      </c>
      <c r="J1465" s="47">
        <f t="shared" si="112"/>
        <v>0</v>
      </c>
      <c r="K1465" s="46" t="e">
        <f t="shared" si="110"/>
        <v>#DIV/0!</v>
      </c>
      <c r="N1465" s="10"/>
      <c r="P1465" s="9">
        <v>1500</v>
      </c>
    </row>
    <row r="1466" spans="1:16" ht="36.75" customHeight="1" x14ac:dyDescent="0.2">
      <c r="A1466" s="42" t="s">
        <v>3098</v>
      </c>
      <c r="B1466" s="43">
        <v>4320</v>
      </c>
      <c r="C1466" s="43" t="s">
        <v>37</v>
      </c>
      <c r="D1466" s="44" t="s">
        <v>3099</v>
      </c>
      <c r="E1466" s="43" t="s">
        <v>13</v>
      </c>
      <c r="F1466" s="43">
        <v>500</v>
      </c>
      <c r="G1466" s="45">
        <v>0</v>
      </c>
      <c r="H1466" s="45">
        <f t="shared" si="109"/>
        <v>0</v>
      </c>
      <c r="I1466" s="45">
        <f t="shared" si="111"/>
        <v>0</v>
      </c>
      <c r="J1466" s="47">
        <f t="shared" si="112"/>
        <v>0</v>
      </c>
      <c r="K1466" s="46" t="e">
        <f t="shared" si="110"/>
        <v>#DIV/0!</v>
      </c>
      <c r="N1466" s="10"/>
      <c r="P1466" s="9">
        <v>1500</v>
      </c>
    </row>
    <row r="1467" spans="1:16" ht="36.75" customHeight="1" x14ac:dyDescent="0.2">
      <c r="A1467" s="42" t="s">
        <v>3100</v>
      </c>
      <c r="B1467" s="43">
        <v>4318</v>
      </c>
      <c r="C1467" s="43" t="s">
        <v>37</v>
      </c>
      <c r="D1467" s="44" t="s">
        <v>3101</v>
      </c>
      <c r="E1467" s="43" t="s">
        <v>13</v>
      </c>
      <c r="F1467" s="43">
        <v>500</v>
      </c>
      <c r="G1467" s="45">
        <v>0</v>
      </c>
      <c r="H1467" s="45">
        <f t="shared" si="109"/>
        <v>0</v>
      </c>
      <c r="I1467" s="45">
        <f t="shared" si="111"/>
        <v>0</v>
      </c>
      <c r="J1467" s="47">
        <f t="shared" si="112"/>
        <v>0</v>
      </c>
      <c r="K1467" s="46" t="e">
        <f t="shared" si="110"/>
        <v>#DIV/0!</v>
      </c>
      <c r="N1467" s="10"/>
      <c r="P1467" s="9">
        <v>1500</v>
      </c>
    </row>
    <row r="1468" spans="1:16" ht="36.75" customHeight="1" x14ac:dyDescent="0.2">
      <c r="A1468" s="42" t="s">
        <v>3102</v>
      </c>
      <c r="B1468" s="43">
        <v>4380</v>
      </c>
      <c r="C1468" s="43" t="s">
        <v>37</v>
      </c>
      <c r="D1468" s="44" t="s">
        <v>3103</v>
      </c>
      <c r="E1468" s="43" t="s">
        <v>13</v>
      </c>
      <c r="F1468" s="43">
        <v>500</v>
      </c>
      <c r="G1468" s="45">
        <v>0</v>
      </c>
      <c r="H1468" s="45">
        <f t="shared" si="109"/>
        <v>0</v>
      </c>
      <c r="I1468" s="45">
        <f t="shared" si="111"/>
        <v>0</v>
      </c>
      <c r="J1468" s="47">
        <f t="shared" si="112"/>
        <v>0</v>
      </c>
      <c r="K1468" s="46" t="e">
        <f t="shared" si="110"/>
        <v>#DIV/0!</v>
      </c>
      <c r="N1468" s="10"/>
      <c r="P1468" s="9">
        <v>1500</v>
      </c>
    </row>
    <row r="1469" spans="1:16" ht="36.75" customHeight="1" x14ac:dyDescent="0.2">
      <c r="A1469" s="42" t="s">
        <v>3104</v>
      </c>
      <c r="B1469" s="43">
        <v>4299</v>
      </c>
      <c r="C1469" s="43" t="s">
        <v>37</v>
      </c>
      <c r="D1469" s="44" t="s">
        <v>3105</v>
      </c>
      <c r="E1469" s="43" t="s">
        <v>13</v>
      </c>
      <c r="F1469" s="43">
        <v>500</v>
      </c>
      <c r="G1469" s="45">
        <v>0</v>
      </c>
      <c r="H1469" s="45">
        <f t="shared" si="109"/>
        <v>0</v>
      </c>
      <c r="I1469" s="45">
        <f t="shared" si="111"/>
        <v>0</v>
      </c>
      <c r="J1469" s="47">
        <f t="shared" si="112"/>
        <v>0</v>
      </c>
      <c r="K1469" s="46" t="e">
        <f t="shared" si="110"/>
        <v>#DIV/0!</v>
      </c>
      <c r="N1469" s="10"/>
      <c r="P1469" s="9">
        <v>1</v>
      </c>
    </row>
    <row r="1470" spans="1:16" ht="36.75" customHeight="1" x14ac:dyDescent="0.2">
      <c r="A1470" s="42" t="s">
        <v>3106</v>
      </c>
      <c r="B1470" s="43">
        <v>4304</v>
      </c>
      <c r="C1470" s="43" t="s">
        <v>37</v>
      </c>
      <c r="D1470" s="44" t="s">
        <v>3107</v>
      </c>
      <c r="E1470" s="43" t="s">
        <v>13</v>
      </c>
      <c r="F1470" s="43">
        <v>500</v>
      </c>
      <c r="G1470" s="45">
        <v>0</v>
      </c>
      <c r="H1470" s="45">
        <f t="shared" si="109"/>
        <v>0</v>
      </c>
      <c r="I1470" s="45">
        <f t="shared" si="111"/>
        <v>0</v>
      </c>
      <c r="J1470" s="47">
        <f t="shared" si="112"/>
        <v>0</v>
      </c>
      <c r="K1470" s="46" t="e">
        <f t="shared" si="110"/>
        <v>#DIV/0!</v>
      </c>
      <c r="N1470" s="10"/>
      <c r="P1470" s="9">
        <v>1</v>
      </c>
    </row>
    <row r="1471" spans="1:16" ht="36.75" customHeight="1" x14ac:dyDescent="0.2">
      <c r="A1471" s="42" t="s">
        <v>3108</v>
      </c>
      <c r="B1471" s="43">
        <v>4305</v>
      </c>
      <c r="C1471" s="43" t="s">
        <v>37</v>
      </c>
      <c r="D1471" s="44" t="s">
        <v>1324</v>
      </c>
      <c r="E1471" s="43" t="s">
        <v>13</v>
      </c>
      <c r="F1471" s="43">
        <v>500</v>
      </c>
      <c r="G1471" s="45">
        <v>0</v>
      </c>
      <c r="H1471" s="45">
        <f t="shared" si="109"/>
        <v>0</v>
      </c>
      <c r="I1471" s="45">
        <f t="shared" si="111"/>
        <v>0</v>
      </c>
      <c r="J1471" s="47">
        <f t="shared" si="112"/>
        <v>0</v>
      </c>
      <c r="K1471" s="46" t="e">
        <f t="shared" si="110"/>
        <v>#DIV/0!</v>
      </c>
      <c r="N1471" s="10"/>
      <c r="P1471" s="9">
        <v>100</v>
      </c>
    </row>
    <row r="1472" spans="1:16" ht="36.75" customHeight="1" x14ac:dyDescent="0.2">
      <c r="A1472" s="42" t="s">
        <v>3109</v>
      </c>
      <c r="B1472" s="43">
        <v>4306</v>
      </c>
      <c r="C1472" s="43" t="s">
        <v>37</v>
      </c>
      <c r="D1472" s="44" t="s">
        <v>3110</v>
      </c>
      <c r="E1472" s="43" t="s">
        <v>13</v>
      </c>
      <c r="F1472" s="43">
        <v>500</v>
      </c>
      <c r="G1472" s="45">
        <v>0</v>
      </c>
      <c r="H1472" s="45">
        <f t="shared" si="109"/>
        <v>0</v>
      </c>
      <c r="I1472" s="45">
        <f t="shared" si="111"/>
        <v>0</v>
      </c>
      <c r="J1472" s="47">
        <f t="shared" si="112"/>
        <v>0</v>
      </c>
      <c r="K1472" s="46" t="e">
        <f t="shared" si="110"/>
        <v>#DIV/0!</v>
      </c>
      <c r="N1472" s="10"/>
      <c r="P1472" s="9">
        <v>100</v>
      </c>
    </row>
    <row r="1473" spans="1:16" ht="36.75" customHeight="1" x14ac:dyDescent="0.2">
      <c r="A1473" s="42" t="s">
        <v>3111</v>
      </c>
      <c r="B1473" s="43">
        <v>4308</v>
      </c>
      <c r="C1473" s="43" t="s">
        <v>37</v>
      </c>
      <c r="D1473" s="44" t="s">
        <v>3112</v>
      </c>
      <c r="E1473" s="43" t="s">
        <v>13</v>
      </c>
      <c r="F1473" s="43">
        <v>500</v>
      </c>
      <c r="G1473" s="45">
        <v>0</v>
      </c>
      <c r="H1473" s="45">
        <f t="shared" si="109"/>
        <v>0</v>
      </c>
      <c r="I1473" s="45">
        <f t="shared" si="111"/>
        <v>0</v>
      </c>
      <c r="J1473" s="47">
        <f t="shared" si="112"/>
        <v>0</v>
      </c>
      <c r="K1473" s="46" t="e">
        <f t="shared" si="110"/>
        <v>#DIV/0!</v>
      </c>
      <c r="N1473" s="10"/>
      <c r="P1473" s="9">
        <v>100</v>
      </c>
    </row>
    <row r="1474" spans="1:16" ht="36.75" customHeight="1" x14ac:dyDescent="0.2">
      <c r="A1474" s="42" t="s">
        <v>3113</v>
      </c>
      <c r="B1474" s="43">
        <v>4302</v>
      </c>
      <c r="C1474" s="43" t="s">
        <v>37</v>
      </c>
      <c r="D1474" s="44" t="s">
        <v>3114</v>
      </c>
      <c r="E1474" s="43" t="s">
        <v>13</v>
      </c>
      <c r="F1474" s="43">
        <v>500</v>
      </c>
      <c r="G1474" s="45">
        <v>0</v>
      </c>
      <c r="H1474" s="45">
        <f t="shared" si="109"/>
        <v>0</v>
      </c>
      <c r="I1474" s="45">
        <f t="shared" si="111"/>
        <v>0</v>
      </c>
      <c r="J1474" s="47">
        <f t="shared" si="112"/>
        <v>0</v>
      </c>
      <c r="K1474" s="46" t="e">
        <f t="shared" si="110"/>
        <v>#DIV/0!</v>
      </c>
      <c r="N1474" s="10"/>
      <c r="P1474" s="9">
        <v>100</v>
      </c>
    </row>
    <row r="1475" spans="1:16" ht="36.75" customHeight="1" x14ac:dyDescent="0.2">
      <c r="A1475" s="42" t="s">
        <v>3115</v>
      </c>
      <c r="B1475" s="43">
        <v>4300</v>
      </c>
      <c r="C1475" s="43" t="s">
        <v>37</v>
      </c>
      <c r="D1475" s="44" t="s">
        <v>3116</v>
      </c>
      <c r="E1475" s="43" t="s">
        <v>13</v>
      </c>
      <c r="F1475" s="43">
        <v>500</v>
      </c>
      <c r="G1475" s="45">
        <v>0</v>
      </c>
      <c r="H1475" s="45">
        <f t="shared" si="109"/>
        <v>0</v>
      </c>
      <c r="I1475" s="45">
        <f t="shared" si="111"/>
        <v>0</v>
      </c>
      <c r="J1475" s="47">
        <f t="shared" si="112"/>
        <v>0</v>
      </c>
      <c r="K1475" s="46" t="e">
        <f t="shared" si="110"/>
        <v>#DIV/0!</v>
      </c>
      <c r="N1475" s="10"/>
      <c r="P1475" s="9">
        <v>100</v>
      </c>
    </row>
    <row r="1476" spans="1:16" ht="36.75" customHeight="1" x14ac:dyDescent="0.2">
      <c r="A1476" s="42" t="s">
        <v>3117</v>
      </c>
      <c r="B1476" s="43">
        <v>4301</v>
      </c>
      <c r="C1476" s="43" t="s">
        <v>37</v>
      </c>
      <c r="D1476" s="44" t="s">
        <v>3118</v>
      </c>
      <c r="E1476" s="43" t="s">
        <v>13</v>
      </c>
      <c r="F1476" s="43">
        <v>500</v>
      </c>
      <c r="G1476" s="45">
        <v>0</v>
      </c>
      <c r="H1476" s="45">
        <f t="shared" si="109"/>
        <v>0</v>
      </c>
      <c r="I1476" s="45">
        <f t="shared" si="111"/>
        <v>0</v>
      </c>
      <c r="J1476" s="47">
        <f t="shared" si="112"/>
        <v>0</v>
      </c>
      <c r="K1476" s="46" t="e">
        <f t="shared" si="110"/>
        <v>#DIV/0!</v>
      </c>
      <c r="N1476" s="10"/>
      <c r="P1476" s="9">
        <v>100</v>
      </c>
    </row>
    <row r="1477" spans="1:16" ht="27.75" customHeight="1" x14ac:dyDescent="0.2">
      <c r="A1477" s="42" t="s">
        <v>3119</v>
      </c>
      <c r="B1477" s="43">
        <v>40547</v>
      </c>
      <c r="C1477" s="43" t="s">
        <v>37</v>
      </c>
      <c r="D1477" s="44" t="s">
        <v>3120</v>
      </c>
      <c r="E1477" s="43" t="s">
        <v>1461</v>
      </c>
      <c r="F1477" s="43">
        <v>50</v>
      </c>
      <c r="G1477" s="45">
        <v>0</v>
      </c>
      <c r="H1477" s="45">
        <f t="shared" si="109"/>
        <v>0</v>
      </c>
      <c r="I1477" s="45">
        <f t="shared" si="111"/>
        <v>0</v>
      </c>
      <c r="J1477" s="47">
        <f t="shared" si="112"/>
        <v>0</v>
      </c>
      <c r="K1477" s="46" t="e">
        <f t="shared" si="110"/>
        <v>#DIV/0!</v>
      </c>
      <c r="N1477" s="10"/>
      <c r="P1477" s="9">
        <v>100</v>
      </c>
    </row>
    <row r="1478" spans="1:16" ht="39" customHeight="1" x14ac:dyDescent="0.2">
      <c r="A1478" s="42" t="s">
        <v>3121</v>
      </c>
      <c r="B1478" s="43">
        <v>11962</v>
      </c>
      <c r="C1478" s="43" t="s">
        <v>37</v>
      </c>
      <c r="D1478" s="44" t="s">
        <v>3122</v>
      </c>
      <c r="E1478" s="43" t="s">
        <v>13</v>
      </c>
      <c r="F1478" s="43">
        <v>1000</v>
      </c>
      <c r="G1478" s="45">
        <v>0</v>
      </c>
      <c r="H1478" s="45">
        <f t="shared" si="109"/>
        <v>0</v>
      </c>
      <c r="I1478" s="45">
        <f t="shared" si="111"/>
        <v>0</v>
      </c>
      <c r="J1478" s="47">
        <f t="shared" si="112"/>
        <v>0</v>
      </c>
      <c r="K1478" s="46" t="e">
        <f t="shared" si="110"/>
        <v>#DIV/0!</v>
      </c>
      <c r="N1478" s="10"/>
      <c r="P1478" s="9">
        <v>100</v>
      </c>
    </row>
    <row r="1479" spans="1:16" ht="34.5" customHeight="1" x14ac:dyDescent="0.2">
      <c r="A1479" s="42" t="s">
        <v>3123</v>
      </c>
      <c r="B1479" s="43">
        <v>4332</v>
      </c>
      <c r="C1479" s="43" t="s">
        <v>37</v>
      </c>
      <c r="D1479" s="44" t="s">
        <v>3124</v>
      </c>
      <c r="E1479" s="43" t="s">
        <v>13</v>
      </c>
      <c r="F1479" s="43">
        <v>1000</v>
      </c>
      <c r="G1479" s="45">
        <v>0</v>
      </c>
      <c r="H1479" s="45">
        <f t="shared" si="109"/>
        <v>0</v>
      </c>
      <c r="I1479" s="45">
        <f t="shared" si="111"/>
        <v>0</v>
      </c>
      <c r="J1479" s="47">
        <f t="shared" si="112"/>
        <v>0</v>
      </c>
      <c r="K1479" s="46" t="e">
        <f t="shared" si="110"/>
        <v>#DIV/0!</v>
      </c>
      <c r="N1479" s="10"/>
      <c r="P1479" s="9">
        <v>100</v>
      </c>
    </row>
    <row r="1480" spans="1:16" ht="34.5" customHeight="1" x14ac:dyDescent="0.2">
      <c r="A1480" s="42" t="s">
        <v>3125</v>
      </c>
      <c r="B1480" s="43">
        <v>4331</v>
      </c>
      <c r="C1480" s="43" t="s">
        <v>37</v>
      </c>
      <c r="D1480" s="44" t="s">
        <v>3126</v>
      </c>
      <c r="E1480" s="43" t="s">
        <v>13</v>
      </c>
      <c r="F1480" s="43">
        <v>500</v>
      </c>
      <c r="G1480" s="45">
        <v>0</v>
      </c>
      <c r="H1480" s="45">
        <f t="shared" si="109"/>
        <v>0</v>
      </c>
      <c r="I1480" s="45">
        <f t="shared" si="111"/>
        <v>0</v>
      </c>
      <c r="J1480" s="47">
        <f t="shared" si="112"/>
        <v>0</v>
      </c>
      <c r="K1480" s="46" t="e">
        <f t="shared" si="110"/>
        <v>#DIV/0!</v>
      </c>
      <c r="N1480" s="10"/>
      <c r="P1480" s="9">
        <v>100</v>
      </c>
    </row>
    <row r="1481" spans="1:16" ht="34.5" customHeight="1" x14ac:dyDescent="0.2">
      <c r="A1481" s="42" t="s">
        <v>3127</v>
      </c>
      <c r="B1481" s="43">
        <v>4336</v>
      </c>
      <c r="C1481" s="43" t="s">
        <v>37</v>
      </c>
      <c r="D1481" s="44" t="s">
        <v>3128</v>
      </c>
      <c r="E1481" s="43" t="s">
        <v>13</v>
      </c>
      <c r="F1481" s="43">
        <v>500</v>
      </c>
      <c r="G1481" s="45">
        <v>0</v>
      </c>
      <c r="H1481" s="45">
        <f t="shared" si="109"/>
        <v>0</v>
      </c>
      <c r="I1481" s="45">
        <f t="shared" si="111"/>
        <v>0</v>
      </c>
      <c r="J1481" s="47">
        <f t="shared" si="112"/>
        <v>0</v>
      </c>
      <c r="K1481" s="46" t="e">
        <f t="shared" si="110"/>
        <v>#DIV/0!</v>
      </c>
      <c r="N1481" s="10"/>
      <c r="P1481" s="9">
        <v>100</v>
      </c>
    </row>
    <row r="1482" spans="1:16" ht="34.5" customHeight="1" x14ac:dyDescent="0.2">
      <c r="A1482" s="42" t="s">
        <v>3129</v>
      </c>
      <c r="B1482" s="43">
        <v>13294</v>
      </c>
      <c r="C1482" s="43" t="s">
        <v>37</v>
      </c>
      <c r="D1482" s="44" t="s">
        <v>3130</v>
      </c>
      <c r="E1482" s="43" t="s">
        <v>13</v>
      </c>
      <c r="F1482" s="43">
        <v>1000</v>
      </c>
      <c r="G1482" s="45">
        <v>0</v>
      </c>
      <c r="H1482" s="45">
        <f t="shared" si="109"/>
        <v>0</v>
      </c>
      <c r="I1482" s="45">
        <f t="shared" si="111"/>
        <v>0</v>
      </c>
      <c r="J1482" s="47">
        <f t="shared" si="112"/>
        <v>0</v>
      </c>
      <c r="K1482" s="46" t="e">
        <f t="shared" si="110"/>
        <v>#DIV/0!</v>
      </c>
      <c r="N1482" s="10"/>
      <c r="P1482" s="9">
        <v>100</v>
      </c>
    </row>
    <row r="1483" spans="1:16" ht="34.5" customHeight="1" x14ac:dyDescent="0.2">
      <c r="A1483" s="42" t="s">
        <v>3131</v>
      </c>
      <c r="B1483" s="43">
        <v>11948</v>
      </c>
      <c r="C1483" s="43" t="s">
        <v>37</v>
      </c>
      <c r="D1483" s="44" t="s">
        <v>3132</v>
      </c>
      <c r="E1483" s="43" t="s">
        <v>13</v>
      </c>
      <c r="F1483" s="43">
        <v>1000</v>
      </c>
      <c r="G1483" s="45">
        <v>0</v>
      </c>
      <c r="H1483" s="45">
        <f t="shared" si="109"/>
        <v>0</v>
      </c>
      <c r="I1483" s="45">
        <f t="shared" si="111"/>
        <v>0</v>
      </c>
      <c r="J1483" s="47">
        <f t="shared" si="112"/>
        <v>0</v>
      </c>
      <c r="K1483" s="46" t="e">
        <f t="shared" si="110"/>
        <v>#DIV/0!</v>
      </c>
      <c r="N1483" s="10"/>
      <c r="P1483" s="9">
        <v>100</v>
      </c>
    </row>
    <row r="1484" spans="1:16" ht="34.5" customHeight="1" x14ac:dyDescent="0.2">
      <c r="A1484" s="42" t="s">
        <v>3133</v>
      </c>
      <c r="B1484" s="43">
        <v>4382</v>
      </c>
      <c r="C1484" s="43" t="s">
        <v>37</v>
      </c>
      <c r="D1484" s="44" t="s">
        <v>3134</v>
      </c>
      <c r="E1484" s="43" t="s">
        <v>13</v>
      </c>
      <c r="F1484" s="43">
        <v>1000</v>
      </c>
      <c r="G1484" s="45">
        <v>0</v>
      </c>
      <c r="H1484" s="45">
        <f t="shared" si="109"/>
        <v>0</v>
      </c>
      <c r="I1484" s="45">
        <f t="shared" si="111"/>
        <v>0</v>
      </c>
      <c r="J1484" s="47">
        <f t="shared" si="112"/>
        <v>0</v>
      </c>
      <c r="K1484" s="46" t="e">
        <f t="shared" si="110"/>
        <v>#DIV/0!</v>
      </c>
      <c r="N1484" s="10"/>
      <c r="P1484" s="9">
        <v>100</v>
      </c>
    </row>
    <row r="1485" spans="1:16" ht="34.5" customHeight="1" x14ac:dyDescent="0.2">
      <c r="A1485" s="42" t="s">
        <v>3135</v>
      </c>
      <c r="B1485" s="43">
        <v>4354</v>
      </c>
      <c r="C1485" s="43" t="s">
        <v>37</v>
      </c>
      <c r="D1485" s="44" t="s">
        <v>3136</v>
      </c>
      <c r="E1485" s="43" t="s">
        <v>13</v>
      </c>
      <c r="F1485" s="43">
        <v>50</v>
      </c>
      <c r="G1485" s="45">
        <v>0</v>
      </c>
      <c r="H1485" s="45">
        <f t="shared" si="109"/>
        <v>0</v>
      </c>
      <c r="I1485" s="45">
        <f t="shared" si="111"/>
        <v>0</v>
      </c>
      <c r="J1485" s="47">
        <f t="shared" si="112"/>
        <v>0</v>
      </c>
      <c r="K1485" s="46" t="e">
        <f t="shared" si="110"/>
        <v>#DIV/0!</v>
      </c>
      <c r="N1485" s="10"/>
      <c r="P1485" s="9">
        <v>50</v>
      </c>
    </row>
    <row r="1486" spans="1:16" ht="34.5" customHeight="1" x14ac:dyDescent="0.2">
      <c r="A1486" s="42" t="s">
        <v>3137</v>
      </c>
      <c r="B1486" s="43">
        <v>40839</v>
      </c>
      <c r="C1486" s="43" t="s">
        <v>37</v>
      </c>
      <c r="D1486" s="44" t="s">
        <v>3138</v>
      </c>
      <c r="E1486" s="43" t="s">
        <v>1461</v>
      </c>
      <c r="F1486" s="43">
        <v>10</v>
      </c>
      <c r="G1486" s="45">
        <v>0</v>
      </c>
      <c r="H1486" s="45">
        <f t="shared" ref="H1486:H1523" si="113">TRUNC(G1486*$J$7+G1486,2)</f>
        <v>0</v>
      </c>
      <c r="I1486" s="45">
        <f t="shared" si="111"/>
        <v>0</v>
      </c>
      <c r="J1486" s="47">
        <f t="shared" si="112"/>
        <v>0</v>
      </c>
      <c r="K1486" s="46" t="e">
        <f t="shared" si="110"/>
        <v>#DIV/0!</v>
      </c>
      <c r="N1486" s="10"/>
      <c r="P1486" s="9">
        <v>50</v>
      </c>
    </row>
    <row r="1487" spans="1:16" ht="34.5" customHeight="1" x14ac:dyDescent="0.2">
      <c r="A1487" s="42" t="s">
        <v>3139</v>
      </c>
      <c r="B1487" s="43">
        <v>40552</v>
      </c>
      <c r="C1487" s="43" t="s">
        <v>37</v>
      </c>
      <c r="D1487" s="44" t="s">
        <v>3140</v>
      </c>
      <c r="E1487" s="43" t="s">
        <v>1461</v>
      </c>
      <c r="F1487" s="43">
        <v>10</v>
      </c>
      <c r="G1487" s="45">
        <v>0</v>
      </c>
      <c r="H1487" s="45">
        <f t="shared" si="113"/>
        <v>0</v>
      </c>
      <c r="I1487" s="45">
        <f t="shared" si="111"/>
        <v>0</v>
      </c>
      <c r="J1487" s="47">
        <f t="shared" si="112"/>
        <v>0</v>
      </c>
      <c r="K1487" s="46" t="e">
        <f t="shared" ref="K1487:K1523" si="114">J1487/$J$1528</f>
        <v>#DIV/0!</v>
      </c>
      <c r="N1487" s="10"/>
      <c r="P1487" s="9">
        <v>4</v>
      </c>
    </row>
    <row r="1488" spans="1:16" ht="34.5" customHeight="1" x14ac:dyDescent="0.2">
      <c r="A1488" s="42" t="s">
        <v>3141</v>
      </c>
      <c r="B1488" s="43">
        <v>40549</v>
      </c>
      <c r="C1488" s="43" t="s">
        <v>37</v>
      </c>
      <c r="D1488" s="44" t="s">
        <v>3142</v>
      </c>
      <c r="E1488" s="43" t="s">
        <v>1461</v>
      </c>
      <c r="F1488" s="43">
        <v>10</v>
      </c>
      <c r="G1488" s="45">
        <v>0</v>
      </c>
      <c r="H1488" s="45">
        <f t="shared" si="113"/>
        <v>0</v>
      </c>
      <c r="I1488" s="45">
        <f t="shared" si="111"/>
        <v>0</v>
      </c>
      <c r="J1488" s="47">
        <f t="shared" si="112"/>
        <v>0</v>
      </c>
      <c r="K1488" s="46" t="e">
        <f t="shared" si="114"/>
        <v>#DIV/0!</v>
      </c>
      <c r="N1488" s="10"/>
      <c r="P1488" s="9">
        <v>4</v>
      </c>
    </row>
    <row r="1489" spans="1:16" ht="34.5" customHeight="1" x14ac:dyDescent="0.2">
      <c r="A1489" s="42" t="s">
        <v>3143</v>
      </c>
      <c r="B1489" s="43">
        <v>20078</v>
      </c>
      <c r="C1489" s="43" t="s">
        <v>37</v>
      </c>
      <c r="D1489" s="44" t="s">
        <v>3144</v>
      </c>
      <c r="E1489" s="43" t="s">
        <v>13</v>
      </c>
      <c r="F1489" s="43">
        <v>100</v>
      </c>
      <c r="G1489" s="45">
        <v>0</v>
      </c>
      <c r="H1489" s="45">
        <f t="shared" si="113"/>
        <v>0</v>
      </c>
      <c r="I1489" s="45">
        <f t="shared" si="111"/>
        <v>0</v>
      </c>
      <c r="J1489" s="47">
        <f t="shared" si="112"/>
        <v>0</v>
      </c>
      <c r="K1489" s="46" t="e">
        <f t="shared" si="114"/>
        <v>#DIV/0!</v>
      </c>
      <c r="N1489" s="10"/>
      <c r="P1489" s="9">
        <v>50</v>
      </c>
    </row>
    <row r="1490" spans="1:16" ht="26.1" customHeight="1" x14ac:dyDescent="0.2">
      <c r="A1490" s="42" t="s">
        <v>3145</v>
      </c>
      <c r="B1490" s="43" t="s">
        <v>3146</v>
      </c>
      <c r="C1490" s="43" t="s">
        <v>26</v>
      </c>
      <c r="D1490" s="44" t="s">
        <v>3147</v>
      </c>
      <c r="E1490" s="43" t="s">
        <v>13</v>
      </c>
      <c r="F1490" s="43">
        <v>4</v>
      </c>
      <c r="G1490" s="45">
        <v>0</v>
      </c>
      <c r="H1490" s="45">
        <f t="shared" si="113"/>
        <v>0</v>
      </c>
      <c r="I1490" s="45">
        <f t="shared" si="111"/>
        <v>0</v>
      </c>
      <c r="J1490" s="47">
        <f t="shared" si="112"/>
        <v>0</v>
      </c>
      <c r="K1490" s="46" t="e">
        <f t="shared" si="114"/>
        <v>#DIV/0!</v>
      </c>
      <c r="N1490" s="10"/>
      <c r="P1490" s="9">
        <v>50</v>
      </c>
    </row>
    <row r="1491" spans="1:16" ht="28.5" customHeight="1" x14ac:dyDescent="0.2">
      <c r="A1491" s="42" t="s">
        <v>3148</v>
      </c>
      <c r="B1491" s="43" t="s">
        <v>3149</v>
      </c>
      <c r="C1491" s="43" t="s">
        <v>26</v>
      </c>
      <c r="D1491" s="44" t="s">
        <v>3150</v>
      </c>
      <c r="E1491" s="43" t="s">
        <v>13</v>
      </c>
      <c r="F1491" s="43">
        <v>4</v>
      </c>
      <c r="G1491" s="45">
        <v>0</v>
      </c>
      <c r="H1491" s="45">
        <f t="shared" si="113"/>
        <v>0</v>
      </c>
      <c r="I1491" s="45">
        <f t="shared" si="111"/>
        <v>0</v>
      </c>
      <c r="J1491" s="47">
        <f t="shared" si="112"/>
        <v>0</v>
      </c>
      <c r="K1491" s="46" t="e">
        <f t="shared" si="114"/>
        <v>#DIV/0!</v>
      </c>
      <c r="N1491" s="10"/>
      <c r="P1491" s="9">
        <v>50</v>
      </c>
    </row>
    <row r="1492" spans="1:16" ht="27.75" customHeight="1" x14ac:dyDescent="0.2">
      <c r="A1492" s="42" t="s">
        <v>3151</v>
      </c>
      <c r="B1492" s="43">
        <v>4341</v>
      </c>
      <c r="C1492" s="43" t="s">
        <v>37</v>
      </c>
      <c r="D1492" s="44" t="s">
        <v>3152</v>
      </c>
      <c r="E1492" s="43" t="s">
        <v>13</v>
      </c>
      <c r="F1492" s="43">
        <v>1500</v>
      </c>
      <c r="G1492" s="45">
        <v>0</v>
      </c>
      <c r="H1492" s="45">
        <f t="shared" si="113"/>
        <v>0</v>
      </c>
      <c r="I1492" s="45">
        <f t="shared" si="111"/>
        <v>0</v>
      </c>
      <c r="J1492" s="47">
        <f t="shared" si="112"/>
        <v>0</v>
      </c>
      <c r="K1492" s="46" t="e">
        <f t="shared" si="114"/>
        <v>#DIV/0!</v>
      </c>
      <c r="N1492" s="10"/>
      <c r="P1492" s="9">
        <v>100</v>
      </c>
    </row>
    <row r="1493" spans="1:16" ht="27.75" customHeight="1" x14ac:dyDescent="0.2">
      <c r="A1493" s="42" t="s">
        <v>3153</v>
      </c>
      <c r="B1493" s="43">
        <v>4337</v>
      </c>
      <c r="C1493" s="43" t="s">
        <v>37</v>
      </c>
      <c r="D1493" s="44" t="s">
        <v>3154</v>
      </c>
      <c r="E1493" s="43" t="s">
        <v>13</v>
      </c>
      <c r="F1493" s="43">
        <v>1500</v>
      </c>
      <c r="G1493" s="45">
        <v>0</v>
      </c>
      <c r="H1493" s="45">
        <f t="shared" si="113"/>
        <v>0</v>
      </c>
      <c r="I1493" s="45">
        <f t="shared" si="111"/>
        <v>0</v>
      </c>
      <c r="J1493" s="47">
        <f t="shared" si="112"/>
        <v>0</v>
      </c>
      <c r="K1493" s="46" t="e">
        <f t="shared" si="114"/>
        <v>#DIV/0!</v>
      </c>
      <c r="N1493" s="10"/>
      <c r="P1493" s="10"/>
    </row>
    <row r="1494" spans="1:16" ht="27.75" customHeight="1" x14ac:dyDescent="0.2">
      <c r="A1494" s="42" t="s">
        <v>3155</v>
      </c>
      <c r="B1494" s="43">
        <v>11971</v>
      </c>
      <c r="C1494" s="43" t="s">
        <v>37</v>
      </c>
      <c r="D1494" s="44" t="s">
        <v>3156</v>
      </c>
      <c r="E1494" s="43" t="s">
        <v>13</v>
      </c>
      <c r="F1494" s="43">
        <v>1500</v>
      </c>
      <c r="G1494" s="45">
        <v>0</v>
      </c>
      <c r="H1494" s="45">
        <f t="shared" si="113"/>
        <v>0</v>
      </c>
      <c r="I1494" s="45">
        <f t="shared" si="111"/>
        <v>0</v>
      </c>
      <c r="J1494" s="47">
        <f t="shared" si="112"/>
        <v>0</v>
      </c>
      <c r="K1494" s="46" t="e">
        <f t="shared" si="114"/>
        <v>#DIV/0!</v>
      </c>
      <c r="N1494" s="10"/>
      <c r="P1494" s="10"/>
    </row>
    <row r="1495" spans="1:16" ht="27.75" customHeight="1" x14ac:dyDescent="0.2">
      <c r="A1495" s="42" t="s">
        <v>3157</v>
      </c>
      <c r="B1495" s="43">
        <v>4339</v>
      </c>
      <c r="C1495" s="43" t="s">
        <v>37</v>
      </c>
      <c r="D1495" s="44" t="s">
        <v>3158</v>
      </c>
      <c r="E1495" s="43" t="s">
        <v>13</v>
      </c>
      <c r="F1495" s="43">
        <v>1500</v>
      </c>
      <c r="G1495" s="45">
        <v>0</v>
      </c>
      <c r="H1495" s="45">
        <f t="shared" si="113"/>
        <v>0</v>
      </c>
      <c r="I1495" s="45">
        <f t="shared" si="111"/>
        <v>0</v>
      </c>
      <c r="J1495" s="47">
        <f t="shared" si="112"/>
        <v>0</v>
      </c>
      <c r="K1495" s="46" t="e">
        <f t="shared" si="114"/>
        <v>#DIV/0!</v>
      </c>
      <c r="N1495" s="10"/>
      <c r="P1495" s="10"/>
    </row>
    <row r="1496" spans="1:16" s="11" customFormat="1" ht="27.75" customHeight="1" x14ac:dyDescent="0.2">
      <c r="A1496" s="42" t="s">
        <v>3159</v>
      </c>
      <c r="B1496" s="43">
        <v>39997</v>
      </c>
      <c r="C1496" s="43" t="s">
        <v>37</v>
      </c>
      <c r="D1496" s="44" t="s">
        <v>3160</v>
      </c>
      <c r="E1496" s="43" t="s">
        <v>13</v>
      </c>
      <c r="F1496" s="43">
        <v>1500</v>
      </c>
      <c r="G1496" s="45">
        <v>0</v>
      </c>
      <c r="H1496" s="45">
        <f t="shared" si="113"/>
        <v>0</v>
      </c>
      <c r="I1496" s="45">
        <f t="shared" si="111"/>
        <v>0</v>
      </c>
      <c r="J1496" s="47">
        <f t="shared" si="112"/>
        <v>0</v>
      </c>
      <c r="K1496" s="46" t="e">
        <f t="shared" si="114"/>
        <v>#DIV/0!</v>
      </c>
      <c r="L1496" s="24"/>
      <c r="N1496" s="10"/>
    </row>
    <row r="1497" spans="1:16" ht="27.75" customHeight="1" x14ac:dyDescent="0.2">
      <c r="A1497" s="42" t="s">
        <v>3161</v>
      </c>
      <c r="B1497" s="43">
        <v>4342</v>
      </c>
      <c r="C1497" s="43" t="s">
        <v>37</v>
      </c>
      <c r="D1497" s="44" t="s">
        <v>3162</v>
      </c>
      <c r="E1497" s="43" t="s">
        <v>13</v>
      </c>
      <c r="F1497" s="43">
        <v>1500</v>
      </c>
      <c r="G1497" s="45">
        <v>0</v>
      </c>
      <c r="H1497" s="45">
        <f t="shared" si="113"/>
        <v>0</v>
      </c>
      <c r="I1497" s="45">
        <f t="shared" si="111"/>
        <v>0</v>
      </c>
      <c r="J1497" s="47">
        <f t="shared" si="112"/>
        <v>0</v>
      </c>
      <c r="K1497" s="46" t="e">
        <f t="shared" si="114"/>
        <v>#DIV/0!</v>
      </c>
      <c r="N1497" s="10"/>
    </row>
    <row r="1498" spans="1:16" ht="27.75" customHeight="1" x14ac:dyDescent="0.2">
      <c r="A1498" s="42" t="s">
        <v>3163</v>
      </c>
      <c r="B1498" s="43">
        <v>4330</v>
      </c>
      <c r="C1498" s="43" t="s">
        <v>37</v>
      </c>
      <c r="D1498" s="44" t="s">
        <v>3164</v>
      </c>
      <c r="E1498" s="43" t="s">
        <v>13</v>
      </c>
      <c r="F1498" s="43">
        <v>1500</v>
      </c>
      <c r="G1498" s="45">
        <v>0</v>
      </c>
      <c r="H1498" s="45">
        <f t="shared" si="113"/>
        <v>0</v>
      </c>
      <c r="I1498" s="45">
        <f t="shared" si="111"/>
        <v>0</v>
      </c>
      <c r="J1498" s="47">
        <f t="shared" si="112"/>
        <v>0</v>
      </c>
      <c r="K1498" s="46" t="e">
        <f t="shared" si="114"/>
        <v>#DIV/0!</v>
      </c>
      <c r="N1498" s="10"/>
    </row>
    <row r="1499" spans="1:16" ht="27.75" customHeight="1" x14ac:dyDescent="0.2">
      <c r="A1499" s="42" t="s">
        <v>3165</v>
      </c>
      <c r="B1499" s="43">
        <v>4340</v>
      </c>
      <c r="C1499" s="43" t="s">
        <v>37</v>
      </c>
      <c r="D1499" s="44" t="s">
        <v>3166</v>
      </c>
      <c r="E1499" s="43" t="s">
        <v>13</v>
      </c>
      <c r="F1499" s="43">
        <v>1500</v>
      </c>
      <c r="G1499" s="45">
        <v>0</v>
      </c>
      <c r="H1499" s="45">
        <f t="shared" si="113"/>
        <v>0</v>
      </c>
      <c r="I1499" s="45">
        <f t="shared" si="111"/>
        <v>0</v>
      </c>
      <c r="J1499" s="47">
        <f t="shared" si="112"/>
        <v>0</v>
      </c>
      <c r="K1499" s="46" t="e">
        <f t="shared" si="114"/>
        <v>#DIV/0!</v>
      </c>
      <c r="N1499" s="10"/>
    </row>
    <row r="1500" spans="1:16" ht="33.75" customHeight="1" x14ac:dyDescent="0.2">
      <c r="A1500" s="42" t="s">
        <v>3167</v>
      </c>
      <c r="B1500" s="43" t="s">
        <v>3168</v>
      </c>
      <c r="C1500" s="43" t="s">
        <v>26</v>
      </c>
      <c r="D1500" s="44" t="s">
        <v>3169</v>
      </c>
      <c r="E1500" s="43" t="s">
        <v>13</v>
      </c>
      <c r="F1500" s="43">
        <v>1</v>
      </c>
      <c r="G1500" s="45">
        <v>0</v>
      </c>
      <c r="H1500" s="45">
        <f t="shared" si="113"/>
        <v>0</v>
      </c>
      <c r="I1500" s="45">
        <f t="shared" si="111"/>
        <v>0</v>
      </c>
      <c r="J1500" s="47">
        <f t="shared" si="112"/>
        <v>0</v>
      </c>
      <c r="K1500" s="46" t="e">
        <f t="shared" si="114"/>
        <v>#DIV/0!</v>
      </c>
      <c r="N1500" s="10"/>
    </row>
    <row r="1501" spans="1:16" ht="30.75" customHeight="1" x14ac:dyDescent="0.2">
      <c r="A1501" s="42" t="s">
        <v>3170</v>
      </c>
      <c r="B1501" s="43" t="s">
        <v>3171</v>
      </c>
      <c r="C1501" s="43" t="s">
        <v>26</v>
      </c>
      <c r="D1501" s="44" t="s">
        <v>3172</v>
      </c>
      <c r="E1501" s="43" t="s">
        <v>13</v>
      </c>
      <c r="F1501" s="43">
        <v>1</v>
      </c>
      <c r="G1501" s="45">
        <v>0</v>
      </c>
      <c r="H1501" s="45">
        <f t="shared" si="113"/>
        <v>0</v>
      </c>
      <c r="I1501" s="45">
        <f t="shared" si="111"/>
        <v>0</v>
      </c>
      <c r="J1501" s="47">
        <f t="shared" si="112"/>
        <v>0</v>
      </c>
      <c r="K1501" s="46" t="e">
        <f t="shared" si="114"/>
        <v>#DIV/0!</v>
      </c>
      <c r="N1501" s="10"/>
    </row>
    <row r="1502" spans="1:16" ht="33.75" customHeight="1" x14ac:dyDescent="0.2">
      <c r="A1502" s="42" t="s">
        <v>3173</v>
      </c>
      <c r="B1502" s="43">
        <v>21016</v>
      </c>
      <c r="C1502" s="43" t="s">
        <v>37</v>
      </c>
      <c r="D1502" s="44" t="s">
        <v>3174</v>
      </c>
      <c r="E1502" s="43" t="s">
        <v>72</v>
      </c>
      <c r="F1502" s="43">
        <v>100</v>
      </c>
      <c r="G1502" s="45">
        <v>0</v>
      </c>
      <c r="H1502" s="45">
        <f t="shared" si="113"/>
        <v>0</v>
      </c>
      <c r="I1502" s="45">
        <f t="shared" si="111"/>
        <v>0</v>
      </c>
      <c r="J1502" s="47">
        <f t="shared" si="112"/>
        <v>0</v>
      </c>
      <c r="K1502" s="46" t="e">
        <f t="shared" si="114"/>
        <v>#DIV/0!</v>
      </c>
      <c r="N1502" s="10"/>
    </row>
    <row r="1503" spans="1:16" ht="33.75" customHeight="1" x14ac:dyDescent="0.2">
      <c r="A1503" s="42" t="s">
        <v>3175</v>
      </c>
      <c r="B1503" s="43">
        <v>21008</v>
      </c>
      <c r="C1503" s="43" t="s">
        <v>37</v>
      </c>
      <c r="D1503" s="44" t="s">
        <v>3176</v>
      </c>
      <c r="E1503" s="43" t="s">
        <v>72</v>
      </c>
      <c r="F1503" s="43">
        <v>100</v>
      </c>
      <c r="G1503" s="45">
        <v>0</v>
      </c>
      <c r="H1503" s="45">
        <f t="shared" si="113"/>
        <v>0</v>
      </c>
      <c r="I1503" s="45">
        <f t="shared" si="111"/>
        <v>0</v>
      </c>
      <c r="J1503" s="47">
        <f t="shared" si="112"/>
        <v>0</v>
      </c>
      <c r="K1503" s="46" t="e">
        <f t="shared" si="114"/>
        <v>#DIV/0!</v>
      </c>
      <c r="N1503" s="10"/>
    </row>
    <row r="1504" spans="1:16" ht="33.75" customHeight="1" x14ac:dyDescent="0.2">
      <c r="A1504" s="42" t="s">
        <v>3177</v>
      </c>
      <c r="B1504" s="43">
        <v>21009</v>
      </c>
      <c r="C1504" s="43" t="s">
        <v>37</v>
      </c>
      <c r="D1504" s="44" t="s">
        <v>3178</v>
      </c>
      <c r="E1504" s="43" t="s">
        <v>72</v>
      </c>
      <c r="F1504" s="43">
        <v>100</v>
      </c>
      <c r="G1504" s="45">
        <v>0</v>
      </c>
      <c r="H1504" s="45">
        <f t="shared" si="113"/>
        <v>0</v>
      </c>
      <c r="I1504" s="45">
        <f t="shared" si="111"/>
        <v>0</v>
      </c>
      <c r="J1504" s="47">
        <f t="shared" si="112"/>
        <v>0</v>
      </c>
      <c r="K1504" s="46" t="e">
        <f t="shared" si="114"/>
        <v>#DIV/0!</v>
      </c>
      <c r="N1504" s="10"/>
    </row>
    <row r="1505" spans="1:14" ht="33.75" customHeight="1" x14ac:dyDescent="0.2">
      <c r="A1505" s="42" t="s">
        <v>3179</v>
      </c>
      <c r="B1505" s="43">
        <v>21010</v>
      </c>
      <c r="C1505" s="43" t="s">
        <v>37</v>
      </c>
      <c r="D1505" s="44" t="s">
        <v>3180</v>
      </c>
      <c r="E1505" s="43" t="s">
        <v>72</v>
      </c>
      <c r="F1505" s="43">
        <v>100</v>
      </c>
      <c r="G1505" s="45">
        <v>0</v>
      </c>
      <c r="H1505" s="45">
        <f t="shared" si="113"/>
        <v>0</v>
      </c>
      <c r="I1505" s="45">
        <f t="shared" si="111"/>
        <v>0</v>
      </c>
      <c r="J1505" s="47">
        <f t="shared" si="112"/>
        <v>0</v>
      </c>
      <c r="K1505" s="46" t="e">
        <f t="shared" si="114"/>
        <v>#DIV/0!</v>
      </c>
      <c r="N1505" s="10"/>
    </row>
    <row r="1506" spans="1:14" ht="33.75" customHeight="1" x14ac:dyDescent="0.2">
      <c r="A1506" s="42" t="s">
        <v>3181</v>
      </c>
      <c r="B1506" s="43">
        <v>21011</v>
      </c>
      <c r="C1506" s="43" t="s">
        <v>37</v>
      </c>
      <c r="D1506" s="44" t="s">
        <v>3182</v>
      </c>
      <c r="E1506" s="43" t="s">
        <v>72</v>
      </c>
      <c r="F1506" s="43">
        <v>100</v>
      </c>
      <c r="G1506" s="45">
        <v>0</v>
      </c>
      <c r="H1506" s="45">
        <f t="shared" si="113"/>
        <v>0</v>
      </c>
      <c r="I1506" s="45">
        <f t="shared" si="111"/>
        <v>0</v>
      </c>
      <c r="J1506" s="47">
        <f t="shared" si="112"/>
        <v>0</v>
      </c>
      <c r="K1506" s="46" t="e">
        <f t="shared" si="114"/>
        <v>#DIV/0!</v>
      </c>
      <c r="N1506" s="10"/>
    </row>
    <row r="1507" spans="1:14" ht="33.75" customHeight="1" x14ac:dyDescent="0.2">
      <c r="A1507" s="42" t="s">
        <v>3183</v>
      </c>
      <c r="B1507" s="43">
        <v>21012</v>
      </c>
      <c r="C1507" s="43" t="s">
        <v>37</v>
      </c>
      <c r="D1507" s="44" t="s">
        <v>3184</v>
      </c>
      <c r="E1507" s="43" t="s">
        <v>72</v>
      </c>
      <c r="F1507" s="43">
        <v>100</v>
      </c>
      <c r="G1507" s="45">
        <v>0</v>
      </c>
      <c r="H1507" s="45">
        <f t="shared" si="113"/>
        <v>0</v>
      </c>
      <c r="I1507" s="45">
        <f t="shared" si="111"/>
        <v>0</v>
      </c>
      <c r="J1507" s="47">
        <f t="shared" si="112"/>
        <v>0</v>
      </c>
      <c r="K1507" s="46" t="e">
        <f t="shared" si="114"/>
        <v>#DIV/0!</v>
      </c>
      <c r="N1507" s="10"/>
    </row>
    <row r="1508" spans="1:14" ht="33.75" customHeight="1" x14ac:dyDescent="0.2">
      <c r="A1508" s="42" t="s">
        <v>3185</v>
      </c>
      <c r="B1508" s="43">
        <v>21014</v>
      </c>
      <c r="C1508" s="43" t="s">
        <v>37</v>
      </c>
      <c r="D1508" s="44" t="s">
        <v>3186</v>
      </c>
      <c r="E1508" s="43" t="s">
        <v>72</v>
      </c>
      <c r="F1508" s="43">
        <v>100</v>
      </c>
      <c r="G1508" s="45">
        <v>0</v>
      </c>
      <c r="H1508" s="45">
        <f t="shared" si="113"/>
        <v>0</v>
      </c>
      <c r="I1508" s="45">
        <f t="shared" si="111"/>
        <v>0</v>
      </c>
      <c r="J1508" s="47">
        <f t="shared" si="112"/>
        <v>0</v>
      </c>
      <c r="K1508" s="46" t="e">
        <f t="shared" si="114"/>
        <v>#DIV/0!</v>
      </c>
      <c r="N1508" s="10"/>
    </row>
    <row r="1509" spans="1:14" ht="33.75" customHeight="1" x14ac:dyDescent="0.2">
      <c r="A1509" s="42" t="s">
        <v>3187</v>
      </c>
      <c r="B1509" s="43">
        <v>21015</v>
      </c>
      <c r="C1509" s="43" t="s">
        <v>37</v>
      </c>
      <c r="D1509" s="44" t="s">
        <v>3188</v>
      </c>
      <c r="E1509" s="43" t="s">
        <v>72</v>
      </c>
      <c r="F1509" s="43">
        <v>100</v>
      </c>
      <c r="G1509" s="45">
        <v>0</v>
      </c>
      <c r="H1509" s="45">
        <f t="shared" si="113"/>
        <v>0</v>
      </c>
      <c r="I1509" s="45">
        <f t="shared" si="111"/>
        <v>0</v>
      </c>
      <c r="J1509" s="47">
        <f t="shared" si="112"/>
        <v>0</v>
      </c>
      <c r="K1509" s="46" t="e">
        <f t="shared" si="114"/>
        <v>#DIV/0!</v>
      </c>
      <c r="N1509" s="10"/>
    </row>
    <row r="1510" spans="1:14" ht="33.75" customHeight="1" x14ac:dyDescent="0.2">
      <c r="A1510" s="42" t="s">
        <v>3189</v>
      </c>
      <c r="B1510" s="43">
        <v>40626</v>
      </c>
      <c r="C1510" s="43" t="s">
        <v>37</v>
      </c>
      <c r="D1510" s="44" t="s">
        <v>3190</v>
      </c>
      <c r="E1510" s="43" t="s">
        <v>72</v>
      </c>
      <c r="F1510" s="43">
        <v>100</v>
      </c>
      <c r="G1510" s="45">
        <v>0</v>
      </c>
      <c r="H1510" s="45">
        <f t="shared" si="113"/>
        <v>0</v>
      </c>
      <c r="I1510" s="45">
        <f t="shared" si="111"/>
        <v>0</v>
      </c>
      <c r="J1510" s="47">
        <f t="shared" si="112"/>
        <v>0</v>
      </c>
      <c r="K1510" s="46" t="e">
        <f t="shared" si="114"/>
        <v>#DIV/0!</v>
      </c>
      <c r="N1510" s="10"/>
    </row>
    <row r="1511" spans="1:14" ht="33.75" customHeight="1" x14ac:dyDescent="0.2">
      <c r="A1511" s="42" t="s">
        <v>3191</v>
      </c>
      <c r="B1511" s="43">
        <v>7697</v>
      </c>
      <c r="C1511" s="43" t="s">
        <v>37</v>
      </c>
      <c r="D1511" s="44" t="s">
        <v>3192</v>
      </c>
      <c r="E1511" s="43" t="s">
        <v>72</v>
      </c>
      <c r="F1511" s="43">
        <v>100</v>
      </c>
      <c r="G1511" s="45">
        <v>0</v>
      </c>
      <c r="H1511" s="45">
        <f t="shared" si="113"/>
        <v>0</v>
      </c>
      <c r="I1511" s="45">
        <f t="shared" si="111"/>
        <v>0</v>
      </c>
      <c r="J1511" s="47">
        <f t="shared" si="112"/>
        <v>0</v>
      </c>
      <c r="K1511" s="46" t="e">
        <f t="shared" si="114"/>
        <v>#DIV/0!</v>
      </c>
      <c r="N1511" s="10"/>
    </row>
    <row r="1512" spans="1:14" ht="33.75" customHeight="1" x14ac:dyDescent="0.2">
      <c r="A1512" s="42" t="s">
        <v>3193</v>
      </c>
      <c r="B1512" s="43">
        <v>7698</v>
      </c>
      <c r="C1512" s="43" t="s">
        <v>37</v>
      </c>
      <c r="D1512" s="44" t="s">
        <v>3194</v>
      </c>
      <c r="E1512" s="43" t="s">
        <v>72</v>
      </c>
      <c r="F1512" s="43">
        <v>100</v>
      </c>
      <c r="G1512" s="45">
        <v>0</v>
      </c>
      <c r="H1512" s="45">
        <f t="shared" si="113"/>
        <v>0</v>
      </c>
      <c r="I1512" s="45">
        <f t="shared" si="111"/>
        <v>0</v>
      </c>
      <c r="J1512" s="47">
        <f t="shared" si="112"/>
        <v>0</v>
      </c>
      <c r="K1512" s="46" t="e">
        <f t="shared" si="114"/>
        <v>#DIV/0!</v>
      </c>
      <c r="N1512" s="10"/>
    </row>
    <row r="1513" spans="1:14" ht="33.75" customHeight="1" x14ac:dyDescent="0.2">
      <c r="A1513" s="42" t="s">
        <v>3195</v>
      </c>
      <c r="B1513" s="43">
        <v>7691</v>
      </c>
      <c r="C1513" s="43" t="s">
        <v>37</v>
      </c>
      <c r="D1513" s="44" t="s">
        <v>3196</v>
      </c>
      <c r="E1513" s="43" t="s">
        <v>72</v>
      </c>
      <c r="F1513" s="43">
        <v>100</v>
      </c>
      <c r="G1513" s="45">
        <v>0</v>
      </c>
      <c r="H1513" s="45">
        <f t="shared" si="113"/>
        <v>0</v>
      </c>
      <c r="I1513" s="45">
        <f t="shared" si="111"/>
        <v>0</v>
      </c>
      <c r="J1513" s="47">
        <f t="shared" si="112"/>
        <v>0</v>
      </c>
      <c r="K1513" s="46" t="e">
        <f t="shared" si="114"/>
        <v>#DIV/0!</v>
      </c>
      <c r="N1513" s="10"/>
    </row>
    <row r="1514" spans="1:14" ht="33.75" customHeight="1" x14ac:dyDescent="0.2">
      <c r="A1514" s="42" t="s">
        <v>3197</v>
      </c>
      <c r="B1514" s="43">
        <v>7696</v>
      </c>
      <c r="C1514" s="43" t="s">
        <v>37</v>
      </c>
      <c r="D1514" s="44" t="s">
        <v>3198</v>
      </c>
      <c r="E1514" s="43" t="s">
        <v>72</v>
      </c>
      <c r="F1514" s="43">
        <v>100</v>
      </c>
      <c r="G1514" s="45">
        <v>0</v>
      </c>
      <c r="H1514" s="45">
        <f t="shared" si="113"/>
        <v>0</v>
      </c>
      <c r="I1514" s="45">
        <f t="shared" si="111"/>
        <v>0</v>
      </c>
      <c r="J1514" s="47">
        <f t="shared" si="112"/>
        <v>0</v>
      </c>
      <c r="K1514" s="46" t="e">
        <f t="shared" si="114"/>
        <v>#DIV/0!</v>
      </c>
      <c r="N1514" s="10"/>
    </row>
    <row r="1515" spans="1:14" ht="33.75" customHeight="1" x14ac:dyDescent="0.2">
      <c r="A1515" s="42" t="s">
        <v>3199</v>
      </c>
      <c r="B1515" s="43">
        <v>7693</v>
      </c>
      <c r="C1515" s="43" t="s">
        <v>37</v>
      </c>
      <c r="D1515" s="44" t="s">
        <v>3200</v>
      </c>
      <c r="E1515" s="43" t="s">
        <v>72</v>
      </c>
      <c r="F1515" s="43">
        <v>100</v>
      </c>
      <c r="G1515" s="45">
        <v>0</v>
      </c>
      <c r="H1515" s="45">
        <f t="shared" si="113"/>
        <v>0</v>
      </c>
      <c r="I1515" s="45">
        <f t="shared" si="111"/>
        <v>0</v>
      </c>
      <c r="J1515" s="47">
        <f t="shared" si="112"/>
        <v>0</v>
      </c>
      <c r="K1515" s="46" t="e">
        <f t="shared" si="114"/>
        <v>#DIV/0!</v>
      </c>
      <c r="N1515" s="10"/>
    </row>
    <row r="1516" spans="1:14" ht="33.75" customHeight="1" x14ac:dyDescent="0.2">
      <c r="A1516" s="42" t="s">
        <v>3201</v>
      </c>
      <c r="B1516" s="43">
        <v>39660</v>
      </c>
      <c r="C1516" s="43" t="s">
        <v>37</v>
      </c>
      <c r="D1516" s="44" t="s">
        <v>3202</v>
      </c>
      <c r="E1516" s="43" t="s">
        <v>72</v>
      </c>
      <c r="F1516" s="43">
        <v>50</v>
      </c>
      <c r="G1516" s="45">
        <v>0</v>
      </c>
      <c r="H1516" s="45">
        <f t="shared" si="113"/>
        <v>0</v>
      </c>
      <c r="I1516" s="45">
        <f t="shared" si="111"/>
        <v>0</v>
      </c>
      <c r="J1516" s="47">
        <f t="shared" si="112"/>
        <v>0</v>
      </c>
      <c r="K1516" s="46" t="e">
        <f t="shared" si="114"/>
        <v>#DIV/0!</v>
      </c>
      <c r="N1516" s="10"/>
    </row>
    <row r="1517" spans="1:14" ht="33.75" customHeight="1" x14ac:dyDescent="0.2">
      <c r="A1517" s="42" t="s">
        <v>3203</v>
      </c>
      <c r="B1517" s="43">
        <v>39666</v>
      </c>
      <c r="C1517" s="43" t="s">
        <v>37</v>
      </c>
      <c r="D1517" s="44" t="s">
        <v>3204</v>
      </c>
      <c r="E1517" s="43" t="s">
        <v>72</v>
      </c>
      <c r="F1517" s="43">
        <v>50</v>
      </c>
      <c r="G1517" s="45">
        <v>0</v>
      </c>
      <c r="H1517" s="45">
        <f t="shared" si="113"/>
        <v>0</v>
      </c>
      <c r="I1517" s="45">
        <f t="shared" si="111"/>
        <v>0</v>
      </c>
      <c r="J1517" s="47">
        <f t="shared" si="112"/>
        <v>0</v>
      </c>
      <c r="K1517" s="46" t="e">
        <f t="shared" si="114"/>
        <v>#DIV/0!</v>
      </c>
      <c r="N1517" s="10"/>
    </row>
    <row r="1518" spans="1:14" ht="25.5" x14ac:dyDescent="0.2">
      <c r="A1518" s="42" t="s">
        <v>3205</v>
      </c>
      <c r="B1518" s="43" t="s">
        <v>3206</v>
      </c>
      <c r="C1518" s="43" t="s">
        <v>26</v>
      </c>
      <c r="D1518" s="44" t="s">
        <v>3207</v>
      </c>
      <c r="E1518" s="43" t="s">
        <v>13</v>
      </c>
      <c r="F1518" s="43">
        <v>4</v>
      </c>
      <c r="G1518" s="45">
        <v>0</v>
      </c>
      <c r="H1518" s="45">
        <f t="shared" si="113"/>
        <v>0</v>
      </c>
      <c r="I1518" s="45">
        <f t="shared" si="111"/>
        <v>0</v>
      </c>
      <c r="J1518" s="47">
        <f t="shared" si="112"/>
        <v>0</v>
      </c>
      <c r="K1518" s="46" t="e">
        <f t="shared" si="114"/>
        <v>#DIV/0!</v>
      </c>
      <c r="N1518" s="10"/>
    </row>
    <row r="1519" spans="1:14" ht="25.5" x14ac:dyDescent="0.2">
      <c r="A1519" s="42" t="s">
        <v>3208</v>
      </c>
      <c r="B1519" s="43" t="s">
        <v>3209</v>
      </c>
      <c r="C1519" s="43" t="s">
        <v>26</v>
      </c>
      <c r="D1519" s="44" t="s">
        <v>3210</v>
      </c>
      <c r="E1519" s="43" t="s">
        <v>13</v>
      </c>
      <c r="F1519" s="43">
        <v>4</v>
      </c>
      <c r="G1519" s="45">
        <v>0</v>
      </c>
      <c r="H1519" s="45">
        <f t="shared" si="113"/>
        <v>0</v>
      </c>
      <c r="I1519" s="45">
        <f t="shared" si="111"/>
        <v>0</v>
      </c>
      <c r="J1519" s="47">
        <f t="shared" si="112"/>
        <v>0</v>
      </c>
      <c r="K1519" s="46" t="e">
        <f t="shared" si="114"/>
        <v>#DIV/0!</v>
      </c>
      <c r="N1519" s="10"/>
    </row>
    <row r="1520" spans="1:14" ht="31.5" customHeight="1" x14ac:dyDescent="0.2">
      <c r="A1520" s="42" t="s">
        <v>3211</v>
      </c>
      <c r="B1520" s="43" t="s">
        <v>3212</v>
      </c>
      <c r="C1520" s="43" t="s">
        <v>26</v>
      </c>
      <c r="D1520" s="44" t="s">
        <v>3213</v>
      </c>
      <c r="E1520" s="43" t="s">
        <v>43</v>
      </c>
      <c r="F1520" s="43">
        <v>50</v>
      </c>
      <c r="G1520" s="45">
        <v>0</v>
      </c>
      <c r="H1520" s="45">
        <f t="shared" si="113"/>
        <v>0</v>
      </c>
      <c r="I1520" s="45">
        <f t="shared" si="111"/>
        <v>0</v>
      </c>
      <c r="J1520" s="47">
        <f t="shared" si="112"/>
        <v>0</v>
      </c>
      <c r="K1520" s="46" t="e">
        <f t="shared" si="114"/>
        <v>#DIV/0!</v>
      </c>
      <c r="N1520" s="10"/>
    </row>
    <row r="1521" spans="1:14" ht="22.5" customHeight="1" x14ac:dyDescent="0.2">
      <c r="A1521" s="42" t="s">
        <v>3214</v>
      </c>
      <c r="B1521" s="66" t="s">
        <v>3215</v>
      </c>
      <c r="C1521" s="43" t="s">
        <v>26</v>
      </c>
      <c r="D1521" s="44" t="s">
        <v>3216</v>
      </c>
      <c r="E1521" s="43" t="s">
        <v>43</v>
      </c>
      <c r="F1521" s="43">
        <v>50</v>
      </c>
      <c r="G1521" s="45">
        <v>0</v>
      </c>
      <c r="H1521" s="45">
        <f t="shared" si="113"/>
        <v>0</v>
      </c>
      <c r="I1521" s="45">
        <f t="shared" si="111"/>
        <v>0</v>
      </c>
      <c r="J1521" s="47">
        <f t="shared" si="112"/>
        <v>0</v>
      </c>
      <c r="K1521" s="46" t="e">
        <f t="shared" si="114"/>
        <v>#DIV/0!</v>
      </c>
      <c r="N1521" s="10"/>
    </row>
    <row r="1522" spans="1:14" ht="25.5" x14ac:dyDescent="0.2">
      <c r="A1522" s="42" t="s">
        <v>3217</v>
      </c>
      <c r="B1522" s="66" t="s">
        <v>3218</v>
      </c>
      <c r="C1522" s="43" t="s">
        <v>26</v>
      </c>
      <c r="D1522" s="67" t="s">
        <v>3219</v>
      </c>
      <c r="E1522" s="66" t="s">
        <v>43</v>
      </c>
      <c r="F1522" s="66">
        <v>50</v>
      </c>
      <c r="G1522" s="45">
        <v>0</v>
      </c>
      <c r="H1522" s="45">
        <f t="shared" si="113"/>
        <v>0</v>
      </c>
      <c r="I1522" s="68">
        <f t="shared" si="111"/>
        <v>0</v>
      </c>
      <c r="J1522" s="47">
        <f t="shared" si="112"/>
        <v>0</v>
      </c>
      <c r="K1522" s="46" t="e">
        <f t="shared" si="114"/>
        <v>#DIV/0!</v>
      </c>
      <c r="N1522" s="10"/>
    </row>
    <row r="1523" spans="1:14" ht="21.75" customHeight="1" x14ac:dyDescent="0.2">
      <c r="A1523" s="42" t="s">
        <v>3220</v>
      </c>
      <c r="B1523" s="66" t="s">
        <v>3221</v>
      </c>
      <c r="C1523" s="43" t="s">
        <v>26</v>
      </c>
      <c r="D1523" s="67" t="s">
        <v>3222</v>
      </c>
      <c r="E1523" s="66" t="s">
        <v>13</v>
      </c>
      <c r="F1523" s="66">
        <v>100</v>
      </c>
      <c r="G1523" s="45">
        <v>0</v>
      </c>
      <c r="H1523" s="45">
        <f t="shared" si="113"/>
        <v>0</v>
      </c>
      <c r="I1523" s="68">
        <f t="shared" si="111"/>
        <v>0</v>
      </c>
      <c r="J1523" s="47">
        <f t="shared" si="112"/>
        <v>0</v>
      </c>
      <c r="K1523" s="46" t="e">
        <f t="shared" si="114"/>
        <v>#DIV/0!</v>
      </c>
      <c r="N1523" s="10"/>
    </row>
    <row r="1524" spans="1:14" ht="15" thickBot="1" x14ac:dyDescent="0.25">
      <c r="A1524" s="38">
        <v>5</v>
      </c>
      <c r="B1524" s="39"/>
      <c r="C1524" s="39"/>
      <c r="D1524" s="40" t="s">
        <v>3223</v>
      </c>
      <c r="E1524" s="40"/>
      <c r="F1524" s="39"/>
      <c r="G1524" s="53"/>
      <c r="H1524" s="41"/>
      <c r="I1524" s="41">
        <f>TRUNC(SUMPRODUCT(F13:F1523,G13:G1523)*0.0525,2)</f>
        <v>0</v>
      </c>
      <c r="J1524" s="41">
        <f>TRUNC(SUMPRODUCT(F13:F1523,H13:H1523)*0.0525,2)</f>
        <v>0</v>
      </c>
      <c r="K1524" s="60" t="e">
        <f t="shared" ref="K1524" si="115">J1524/$J$1528</f>
        <v>#DIV/0!</v>
      </c>
      <c r="N1524" s="10"/>
    </row>
    <row r="1525" spans="1:14" ht="15" thickBot="1" x14ac:dyDescent="0.25">
      <c r="A1525" s="4"/>
      <c r="B1525" s="4"/>
      <c r="C1525" s="4"/>
      <c r="D1525" s="4"/>
      <c r="E1525" s="4"/>
      <c r="F1525" s="4"/>
      <c r="G1525" s="54"/>
      <c r="H1525" s="54"/>
      <c r="I1525" s="4"/>
      <c r="J1525" s="4"/>
      <c r="K1525" s="4"/>
    </row>
    <row r="1526" spans="1:14" x14ac:dyDescent="0.2">
      <c r="A1526" s="86"/>
      <c r="B1526" s="86"/>
      <c r="C1526" s="86"/>
      <c r="D1526" s="6"/>
      <c r="E1526" s="5"/>
      <c r="F1526" s="12"/>
      <c r="G1526" s="55"/>
      <c r="I1526" s="19" t="s">
        <v>17</v>
      </c>
      <c r="J1526" s="13">
        <f>SUM(I11,I733,I1257,I1267,I1524)</f>
        <v>0</v>
      </c>
    </row>
    <row r="1527" spans="1:14" x14ac:dyDescent="0.2">
      <c r="A1527" s="86"/>
      <c r="B1527" s="86"/>
      <c r="C1527" s="86"/>
      <c r="D1527" s="6"/>
      <c r="E1527" s="5"/>
      <c r="F1527" s="12"/>
      <c r="G1527" s="55"/>
      <c r="I1527" s="20" t="s">
        <v>3224</v>
      </c>
      <c r="J1527" s="22">
        <f>J1528-J1526</f>
        <v>0</v>
      </c>
    </row>
    <row r="1528" spans="1:14" ht="15" thickBot="1" x14ac:dyDescent="0.25">
      <c r="A1528" s="86"/>
      <c r="B1528" s="86"/>
      <c r="C1528" s="86"/>
      <c r="D1528" s="6"/>
      <c r="E1528" s="5"/>
      <c r="F1528" s="12"/>
      <c r="G1528" s="55"/>
      <c r="I1528" s="21" t="s">
        <v>3225</v>
      </c>
      <c r="J1528" s="23">
        <f>SUM(J11,J733,J1257,J1267,J1524)</f>
        <v>0</v>
      </c>
    </row>
    <row r="1529" spans="1:14" ht="15" x14ac:dyDescent="0.25">
      <c r="A1529" s="87" t="s">
        <v>3226</v>
      </c>
      <c r="B1529" s="88"/>
      <c r="C1529" s="88"/>
      <c r="D1529" s="88"/>
      <c r="E1529" s="88"/>
      <c r="F1529" s="88"/>
      <c r="G1529" s="88"/>
      <c r="H1529" s="88"/>
      <c r="I1529" s="88"/>
      <c r="J1529" s="88"/>
      <c r="K1529" s="88"/>
    </row>
    <row r="1536" spans="1:14" x14ac:dyDescent="0.2">
      <c r="J1536" s="65">
        <v>5838803.8399999999</v>
      </c>
    </row>
  </sheetData>
  <autoFilter ref="A733:K1256"/>
  <mergeCells count="8">
    <mergeCell ref="A3:F5"/>
    <mergeCell ref="G6:H6"/>
    <mergeCell ref="I4:J4"/>
    <mergeCell ref="A1528:C1528"/>
    <mergeCell ref="A1529:K1529"/>
    <mergeCell ref="A9:K9"/>
    <mergeCell ref="A1526:C1526"/>
    <mergeCell ref="A1527:C1527"/>
  </mergeCells>
  <printOptions horizontalCentered="1" verticalCentered="1"/>
  <pageMargins left="0.51181102362204722" right="0.51181102362204722" top="0.59055118110236227" bottom="0.59055118110236227" header="0.31496062992125984" footer="0.31496062992125984"/>
  <pageSetup paperSize="9" scale="44"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f9007c5c-26c0-465a-a2a5-cbf5cdc86a9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F8421BC176D004EB69C50729BCEC3F2" ma:contentTypeVersion="15" ma:contentTypeDescription="Create a new document." ma:contentTypeScope="" ma:versionID="cb65e3f5a93dbe32cbb54c61e16a654b">
  <xsd:schema xmlns:xsd="http://www.w3.org/2001/XMLSchema" xmlns:xs="http://www.w3.org/2001/XMLSchema" xmlns:p="http://schemas.microsoft.com/office/2006/metadata/properties" xmlns:ns3="f9007c5c-26c0-465a-a2a5-cbf5cdc86a90" xmlns:ns4="64f4506e-873e-4bbc-a9a4-f69173a63d73" targetNamespace="http://schemas.microsoft.com/office/2006/metadata/properties" ma:root="true" ma:fieldsID="43601f7f748d4bfbc63925577904a074" ns3:_="" ns4:_="">
    <xsd:import namespace="f9007c5c-26c0-465a-a2a5-cbf5cdc86a90"/>
    <xsd:import namespace="64f4506e-873e-4bbc-a9a4-f69173a63d73"/>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4:SharedWithUsers" minOccurs="0"/>
                <xsd:element ref="ns4:SharedWithDetails" minOccurs="0"/>
                <xsd:element ref="ns4:SharingHintHash" minOccurs="0"/>
                <xsd:element ref="ns3:MediaServiceLocation" minOccurs="0"/>
                <xsd:element ref="ns3:MediaLengthInSeconds" minOccurs="0"/>
                <xsd:element ref="ns3:MediaServiceAutoKeyPoints" minOccurs="0"/>
                <xsd:element ref="ns3:MediaServiceKeyPoints"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007c5c-26c0-465a-a2a5-cbf5cdc86a9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_activity" ma:index="22" nillable="true" ma:displayName="_activity" ma:hidden="true" ma:internalName="_activity">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4f4506e-873e-4bbc-a9a4-f69173a63d73"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SharingHintHash" ma:index="17"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C42C7B-465D-4340-ACF4-4D9FCA35757C}">
  <ds:schemaRefs>
    <ds:schemaRef ds:uri="http://schemas.microsoft.com/office/2006/documentManagement/types"/>
    <ds:schemaRef ds:uri="http://purl.org/dc/elements/1.1/"/>
    <ds:schemaRef ds:uri="f9007c5c-26c0-465a-a2a5-cbf5cdc86a90"/>
    <ds:schemaRef ds:uri="http://purl.org/dc/dcmitype/"/>
    <ds:schemaRef ds:uri="http://schemas.microsoft.com/office/2006/metadata/properties"/>
    <ds:schemaRef ds:uri="http://www.w3.org/XML/1998/namespace"/>
    <ds:schemaRef ds:uri="http://purl.org/dc/terms/"/>
    <ds:schemaRef ds:uri="http://schemas.microsoft.com/office/infopath/2007/PartnerControls"/>
    <ds:schemaRef ds:uri="http://schemas.openxmlformats.org/package/2006/metadata/core-properties"/>
    <ds:schemaRef ds:uri="64f4506e-873e-4bbc-a9a4-f69173a63d73"/>
  </ds:schemaRefs>
</ds:datastoreItem>
</file>

<file path=customXml/itemProps2.xml><?xml version="1.0" encoding="utf-8"?>
<ds:datastoreItem xmlns:ds="http://schemas.openxmlformats.org/officeDocument/2006/customXml" ds:itemID="{04F55159-1347-46A9-B419-A3EE01D1EFF2}">
  <ds:schemaRefs>
    <ds:schemaRef ds:uri="http://schemas.microsoft.com/sharepoint/v3/contenttype/forms"/>
  </ds:schemaRefs>
</ds:datastoreItem>
</file>

<file path=customXml/itemProps3.xml><?xml version="1.0" encoding="utf-8"?>
<ds:datastoreItem xmlns:ds="http://schemas.openxmlformats.org/officeDocument/2006/customXml" ds:itemID="{FA3E51FD-55D8-418F-BABB-9305090908B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9007c5c-26c0-465a-a2a5-cbf5cdc86a90"/>
    <ds:schemaRef ds:uri="64f4506e-873e-4bbc-a9a4-f69173a63d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ORÇ_SINT_INSUMOS</vt:lpstr>
      <vt:lpstr>ORÇ_SINT_INSUMOS!Area_de_impressao</vt:lpstr>
      <vt:lpstr>ORÇ_SINT_INSUMOS!Titulos_de_impressao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axlsx</dc:creator>
  <cp:keywords/>
  <dc:description/>
  <cp:lastModifiedBy>Charles Henrique de Abreu Duailibe</cp:lastModifiedBy>
  <cp:revision>0</cp:revision>
  <dcterms:created xsi:type="dcterms:W3CDTF">2023-04-15T00:51:06Z</dcterms:created>
  <dcterms:modified xsi:type="dcterms:W3CDTF">2023-08-02T17:27:10Z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0x0101003F8421BC176D004EB69C50729BCEC3F2</vt:lpwstr>
  </property>
</Properties>
</file>